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uteau\Dropbox\SFERA III\WPS\WP Access\"/>
    </mc:Choice>
  </mc:AlternateContent>
  <xr:revisionPtr revIDLastSave="0" documentId="8_{21CA54B2-95B8-48F4-9A5C-96435B80FD16}" xr6:coauthVersionLast="45" xr6:coauthVersionMax="45" xr10:uidLastSave="{00000000-0000-0000-0000-000000000000}"/>
  <bookViews>
    <workbookView xWindow="20" yWindow="20" windowWidth="19180" windowHeight="10780" tabRatio="709" xr2:uid="{00000000-000D-0000-FFFF-FFFF00000000}"/>
  </bookViews>
  <sheets>
    <sheet name="Consortium" sheetId="6" r:id="rId1"/>
    <sheet name="CIEMAT" sheetId="18" r:id="rId2"/>
    <sheet name="CNRS" sheetId="31" r:id="rId3"/>
    <sheet name="ENEA" sheetId="29" r:id="rId4"/>
    <sheet name="DLR" sheetId="24" r:id="rId5"/>
    <sheet name="CEA" sheetId="8" r:id="rId6"/>
    <sheet name="UEVORA" sheetId="13" r:id="rId7"/>
    <sheet name="ETHZ" sheetId="23" r:id="rId8"/>
    <sheet name="IMDEA" sheetId="30" r:id="rId9"/>
    <sheet name="CYI" sheetId="28" r:id="rId10"/>
    <sheet name="Fraunhofer" sheetId="19" r:id="rId11"/>
    <sheet name="LNEG" sheetId="26" r:id="rId12"/>
    <sheet name="METU" sheetId="27" r:id="rId13"/>
    <sheet name="UAL" sheetId="25" r:id="rId14"/>
  </sheets>
  <definedNames>
    <definedName name="_Toc380506104" localSheetId="1">CIEMAT!#REF!</definedName>
    <definedName name="_Toc380506104" localSheetId="2">CNRS!#REF!</definedName>
    <definedName name="_Toc380506104" localSheetId="0">Consortium!#REF!</definedName>
    <definedName name="_Toc380506104" localSheetId="9">CYI!#REF!</definedName>
    <definedName name="_Toc380506104" localSheetId="4">DLR!#REF!</definedName>
    <definedName name="_Toc380506104" localSheetId="3">ENEA!#REF!</definedName>
    <definedName name="_Toc380506104" localSheetId="7">ETHZ!#REF!</definedName>
    <definedName name="_Toc380506104" localSheetId="10">Fraunhofer!#REF!</definedName>
    <definedName name="_Toc380506104" localSheetId="8">IMDEA!#REF!</definedName>
    <definedName name="_Toc380506104" localSheetId="11">LNEG!#REF!</definedName>
    <definedName name="_Toc380506104" localSheetId="12">METU!#REF!</definedName>
    <definedName name="_Toc380506104" localSheetId="13">UAL!#REF!</definedName>
    <definedName name="_Toc380506104" localSheetId="6">UEVORA!#REF!</definedName>
    <definedName name="_Toc380506112" localSheetId="1">CIEMAT!#REF!</definedName>
    <definedName name="_Toc380506112" localSheetId="2">CNRS!#REF!</definedName>
    <definedName name="_Toc380506112" localSheetId="0">Consortium!$C$22</definedName>
    <definedName name="_Toc380506112" localSheetId="9">CYI!#REF!</definedName>
    <definedName name="_Toc380506112" localSheetId="4">DLR!#REF!</definedName>
    <definedName name="_Toc380506112" localSheetId="3">ENEA!$C$10</definedName>
    <definedName name="_Toc380506112" localSheetId="7">ETHZ!#REF!</definedName>
    <definedName name="_Toc380506112" localSheetId="10">Fraunhofer!$C$15</definedName>
    <definedName name="_Toc380506112" localSheetId="8">IMDEA!#REF!</definedName>
    <definedName name="_Toc380506112" localSheetId="11">LNEG!$C$12</definedName>
    <definedName name="_Toc380506112" localSheetId="12">METU!#REF!</definedName>
    <definedName name="_Toc380506112" localSheetId="13">UAL!#REF!</definedName>
    <definedName name="_Toc380506112" localSheetId="6">UEVORA!#REF!</definedName>
    <definedName name="_Toc380506115" localSheetId="1">CIEMAT!#REF!</definedName>
    <definedName name="_Toc380506115" localSheetId="2">CNRS!#REF!</definedName>
    <definedName name="_Toc380506115" localSheetId="0">Consortium!#REF!</definedName>
    <definedName name="_Toc380506115" localSheetId="9">CYI!#REF!</definedName>
    <definedName name="_Toc380506115" localSheetId="4">DLR!#REF!</definedName>
    <definedName name="_Toc380506115" localSheetId="3">ENEA!#REF!</definedName>
    <definedName name="_Toc380506115" localSheetId="7">ETHZ!#REF!</definedName>
    <definedName name="_Toc380506115" localSheetId="10">Fraunhofer!#REF!</definedName>
    <definedName name="_Toc380506115" localSheetId="8">IMDEA!#REF!</definedName>
    <definedName name="_Toc380506115" localSheetId="11">LNEG!#REF!</definedName>
    <definedName name="_Toc380506115" localSheetId="12">METU!#REF!</definedName>
    <definedName name="_Toc380506115" localSheetId="13">UAL!#REF!</definedName>
    <definedName name="_Toc380506115" localSheetId="6">UEVORA!#REF!</definedName>
    <definedName name="_Toc381959529" localSheetId="1">CIEMAT!#REF!</definedName>
    <definedName name="_Toc381959529" localSheetId="2">CNRS!#REF!</definedName>
    <definedName name="_Toc381959529" localSheetId="0">Consortium!#REF!</definedName>
    <definedName name="_Toc381959529" localSheetId="9">CYI!#REF!</definedName>
    <definedName name="_Toc381959529" localSheetId="4">DLR!#REF!</definedName>
    <definedName name="_Toc381959529" localSheetId="3">ENEA!#REF!</definedName>
    <definedName name="_Toc381959529" localSheetId="7">ETHZ!#REF!</definedName>
    <definedName name="_Toc381959529" localSheetId="10">Fraunhofer!#REF!</definedName>
    <definedName name="_Toc381959529" localSheetId="8">IMDEA!#REF!</definedName>
    <definedName name="_Toc381959529" localSheetId="11">LNEG!#REF!</definedName>
    <definedName name="_Toc381959529" localSheetId="12">METU!#REF!</definedName>
    <definedName name="_Toc381959529" localSheetId="13">UAL!#REF!</definedName>
    <definedName name="_Toc381959529" localSheetId="6">UEVORA!#REF!</definedName>
    <definedName name="_Toc381959551" localSheetId="1">CIEMAT!#REF!</definedName>
    <definedName name="_Toc381959551" localSheetId="2">CNRS!#REF!</definedName>
    <definedName name="_Toc381959551" localSheetId="0">Consortium!#REF!</definedName>
    <definedName name="_Toc381959551" localSheetId="9">CYI!#REF!</definedName>
    <definedName name="_Toc381959551" localSheetId="4">DLR!#REF!</definedName>
    <definedName name="_Toc381959551" localSheetId="3">ENEA!#REF!</definedName>
    <definedName name="_Toc381959551" localSheetId="7">ETHZ!#REF!</definedName>
    <definedName name="_Toc381959551" localSheetId="10">Fraunhofer!#REF!</definedName>
    <definedName name="_Toc381959551" localSheetId="8">IMDEA!#REF!</definedName>
    <definedName name="_Toc381959551" localSheetId="11">LNEG!#REF!</definedName>
    <definedName name="_Toc381959551" localSheetId="12">METU!#REF!</definedName>
    <definedName name="_Toc381959551" localSheetId="13">UAL!#REF!</definedName>
    <definedName name="_Toc381959551" localSheetId="6">UEVORA!#REF!</definedName>
    <definedName name="_Toc388368564" localSheetId="1">CIEMAT!#REF!</definedName>
    <definedName name="_Toc388368564" localSheetId="2">CNRS!$C$20</definedName>
    <definedName name="_Toc388368564" localSheetId="0">Consortium!$C$52</definedName>
    <definedName name="_Toc388368564" localSheetId="9">CYI!#REF!</definedName>
    <definedName name="_Toc388368564" localSheetId="4">DLR!#REF!</definedName>
    <definedName name="_Toc388368564" localSheetId="3">ENEA!$C$18</definedName>
    <definedName name="_Toc388368564" localSheetId="7">ETHZ!#REF!</definedName>
    <definedName name="_Toc388368564" localSheetId="10">Fraunhofer!$C$23</definedName>
    <definedName name="_Toc388368564" localSheetId="8">IMDEA!#REF!</definedName>
    <definedName name="_Toc388368564" localSheetId="11">LNEG!#REF!</definedName>
    <definedName name="_Toc388368564" localSheetId="12">METU!#REF!</definedName>
    <definedName name="_Toc388368564" localSheetId="13">UAL!#REF!</definedName>
    <definedName name="_Toc388368564" localSheetId="6">UEVORA!$C$14</definedName>
    <definedName name="_Toc388368568" localSheetId="1">CIEMAT!#REF!</definedName>
    <definedName name="_Toc388368568" localSheetId="2">CNRS!#REF!</definedName>
    <definedName name="_Toc388368568" localSheetId="0">Consortium!$C$55</definedName>
    <definedName name="_Toc388368568" localSheetId="9">CYI!#REF!</definedName>
    <definedName name="_Toc388368568" localSheetId="4">DLR!#REF!</definedName>
    <definedName name="_Toc388368568" localSheetId="3">ENEA!$C$19</definedName>
    <definedName name="_Toc388368568" localSheetId="7">ETHZ!#REF!</definedName>
    <definedName name="_Toc388368568" localSheetId="10">Fraunhofer!#REF!</definedName>
    <definedName name="_Toc388368568" localSheetId="8">IMDEA!#REF!</definedName>
    <definedName name="_Toc388368568" localSheetId="11">LNEG!#REF!</definedName>
    <definedName name="_Toc388368568" localSheetId="12">METU!#REF!</definedName>
    <definedName name="_Toc388368568" localSheetId="13">UAL!#REF!</definedName>
    <definedName name="_Toc388368568" localSheetId="6">UEVORA!#REF!</definedName>
    <definedName name="_Toc388368571" localSheetId="1">CIEMAT!$C$6</definedName>
    <definedName name="_Toc388368571" localSheetId="2">CNRS!#REF!</definedName>
    <definedName name="_Toc388368571" localSheetId="0">Consortium!$C$68</definedName>
    <definedName name="_Toc388368571" localSheetId="9">CYI!#REF!</definedName>
    <definedName name="_Toc388368571" localSheetId="4">DLR!#REF!</definedName>
    <definedName name="_Toc388368571" localSheetId="3">ENEA!$C$27</definedName>
    <definedName name="_Toc388368571" localSheetId="7">ETHZ!#REF!</definedName>
    <definedName name="_Toc388368571" localSheetId="10">Fraunhofer!$C$28</definedName>
    <definedName name="_Toc388368571" localSheetId="8">IMDEA!#REF!</definedName>
    <definedName name="_Toc388368571" localSheetId="11">LNEG!#REF!</definedName>
    <definedName name="_Toc388368571" localSheetId="12">METU!#REF!</definedName>
    <definedName name="_Toc388368571" localSheetId="13">UAL!#REF!</definedName>
    <definedName name="_Toc388368571" localSheetId="6">UEVORA!$C$20</definedName>
    <definedName name="_Toc388368573" localSheetId="1">CIEMAT!#REF!</definedName>
    <definedName name="_Toc388368573" localSheetId="2">CNRS!#REF!</definedName>
    <definedName name="_Toc388368573" localSheetId="0">Consortium!#REF!</definedName>
    <definedName name="_Toc388368573" localSheetId="9">CYI!#REF!</definedName>
    <definedName name="_Toc388368573" localSheetId="4">DLR!#REF!</definedName>
    <definedName name="_Toc388368573" localSheetId="3">ENEA!#REF!</definedName>
    <definedName name="_Toc388368573" localSheetId="7">ETHZ!#REF!</definedName>
    <definedName name="_Toc388368573" localSheetId="10">Fraunhofer!#REF!</definedName>
    <definedName name="_Toc388368573" localSheetId="8">IMDEA!#REF!</definedName>
    <definedName name="_Toc388368573" localSheetId="11">LNEG!#REF!</definedName>
    <definedName name="_Toc388368573" localSheetId="12">METU!#REF!</definedName>
    <definedName name="_Toc388368573" localSheetId="13">UAL!#REF!</definedName>
    <definedName name="_Toc388368573" localSheetId="6">UEVORA!#REF!</definedName>
    <definedName name="_Toc388368583" localSheetId="1">CIEMAT!#REF!</definedName>
    <definedName name="_Toc388368583" localSheetId="2">CNRS!#REF!</definedName>
    <definedName name="_Toc388368583" localSheetId="0">Consortium!$C$81</definedName>
    <definedName name="_Toc388368583" localSheetId="9">CYI!#REF!</definedName>
    <definedName name="_Toc388368583" localSheetId="4">DLR!#REF!</definedName>
    <definedName name="_Toc388368583" localSheetId="3">ENEA!#REF!</definedName>
    <definedName name="_Toc388368583" localSheetId="7">ETHZ!#REF!</definedName>
    <definedName name="_Toc388368583" localSheetId="10">Fraunhofer!#REF!</definedName>
    <definedName name="_Toc388368583" localSheetId="8">IMDEA!$C$23</definedName>
    <definedName name="_Toc388368583" localSheetId="11">LNEG!#REF!</definedName>
    <definedName name="_Toc388368583" localSheetId="12">METU!#REF!</definedName>
    <definedName name="_Toc388368583" localSheetId="13">UAL!#REF!</definedName>
    <definedName name="_Toc388368583" localSheetId="6">UEVORA!#REF!</definedName>
    <definedName name="_Toc435087275" localSheetId="1">CIEMAT!#REF!</definedName>
    <definedName name="_Toc435087275" localSheetId="2">CNRS!#REF!</definedName>
    <definedName name="_Toc435087275" localSheetId="0">Consortium!#REF!</definedName>
    <definedName name="_Toc435087275" localSheetId="9">CYI!#REF!</definedName>
    <definedName name="_Toc435087275" localSheetId="4">DLR!#REF!</definedName>
    <definedName name="_Toc435087275" localSheetId="3">ENEA!#REF!</definedName>
    <definedName name="_Toc435087275" localSheetId="7">ETHZ!#REF!</definedName>
    <definedName name="_Toc435087275" localSheetId="10">Fraunhofer!#REF!</definedName>
    <definedName name="_Toc435087275" localSheetId="8">IMDEA!#REF!</definedName>
    <definedName name="_Toc435087275" localSheetId="11">LNEG!#REF!</definedName>
    <definedName name="_Toc435087275" localSheetId="12">METU!#REF!</definedName>
    <definedName name="_Toc435087275" localSheetId="13">UAL!#REF!</definedName>
    <definedName name="_Toc435087275" localSheetId="6">UEVORA!#REF!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6" l="1"/>
  <c r="B8" i="6" s="1"/>
  <c r="B11" i="6" s="1"/>
  <c r="B12" i="6" s="1"/>
  <c r="B13" i="6" s="1"/>
  <c r="B14" i="6" s="1"/>
  <c r="B15" i="6" s="1"/>
  <c r="B16" i="6" s="1"/>
  <c r="B17" i="6" s="1"/>
  <c r="B18" i="6" s="1"/>
  <c r="B20" i="6" s="1"/>
  <c r="B21" i="6" s="1"/>
  <c r="B22" i="6" s="1"/>
  <c r="B23" i="6" s="1"/>
  <c r="B24" i="6" s="1"/>
  <c r="B25" i="6" s="1"/>
  <c r="B28" i="6" s="1"/>
  <c r="B29" i="6" s="1"/>
  <c r="B30" i="6" s="1"/>
  <c r="B32" i="6" s="1"/>
  <c r="B33" i="6" s="1"/>
  <c r="B34" i="6" s="1"/>
  <c r="B35" i="6" s="1"/>
  <c r="B36" i="6" s="1"/>
  <c r="B37" i="6" s="1"/>
  <c r="B38" i="6" s="1"/>
  <c r="B40" i="6" s="1"/>
  <c r="B41" i="6" s="1"/>
  <c r="B42" i="6" s="1"/>
  <c r="B43" i="6" s="1"/>
  <c r="B45" i="6" s="1"/>
  <c r="B46" i="6" s="1"/>
  <c r="B47" i="6" s="1"/>
  <c r="B49" i="6" s="1"/>
  <c r="B50" i="6" s="1"/>
  <c r="B51" i="6" s="1"/>
  <c r="B52" i="6" s="1"/>
  <c r="B54" i="6" s="1"/>
  <c r="B55" i="6" s="1"/>
  <c r="B56" i="6" s="1"/>
  <c r="B57" i="6" s="1"/>
  <c r="B58" i="6" s="1"/>
  <c r="B59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7" i="6" s="1"/>
  <c r="B78" i="6" s="1"/>
  <c r="B79" i="6" s="1"/>
  <c r="B81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6" i="6" s="1"/>
  <c r="B107" i="6" s="1"/>
  <c r="B108" i="6" s="1"/>
  <c r="B109" i="6" s="1"/>
  <c r="B111" i="6" s="1"/>
  <c r="B112" i="6" s="1"/>
  <c r="B113" i="6" l="1"/>
  <c r="B15" i="28"/>
  <c r="B14" i="28"/>
  <c r="B13" i="28"/>
  <c r="B11" i="28"/>
  <c r="B12" i="28" s="1"/>
  <c r="B10" i="28"/>
  <c r="B9" i="28"/>
  <c r="B8" i="28"/>
  <c r="B7" i="28"/>
  <c r="B6" i="28"/>
  <c r="B5" i="28"/>
  <c r="B114" i="6" l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8" i="6" s="1"/>
  <c r="B129" i="6" s="1"/>
  <c r="B130" i="6" s="1"/>
  <c r="B131" i="6" s="1"/>
  <c r="B132" i="6" s="1"/>
  <c r="B133" i="6" s="1"/>
  <c r="B134" i="6" s="1"/>
</calcChain>
</file>

<file path=xl/sharedStrings.xml><?xml version="1.0" encoding="utf-8"?>
<sst xmlns="http://schemas.openxmlformats.org/spreadsheetml/2006/main" count="2937" uniqueCount="246">
  <si>
    <t>#</t>
  </si>
  <si>
    <t>SERVICE NAME / TOPIC</t>
  </si>
  <si>
    <t>Yes / No</t>
  </si>
  <si>
    <t>Solar Radiation Measurement and Weather Station</t>
  </si>
  <si>
    <t>Advising on Solar Radiation Measurement &amp; Data Processing</t>
  </si>
  <si>
    <t>DNI Measurement and Analysis</t>
  </si>
  <si>
    <t>Characterization of Optical Properties of Solar Reflectors</t>
  </si>
  <si>
    <t>Durability of Solar Reflectors under Accelerated Aging</t>
  </si>
  <si>
    <t>Outdoor exposure of Solar Reflectors</t>
  </si>
  <si>
    <t>Corrosion and material protection studies under artificial aging tests</t>
  </si>
  <si>
    <t>Corrosion and material protection studies under outdoor exposure</t>
  </si>
  <si>
    <t>Measurements on material properties</t>
  </si>
  <si>
    <t>Photogrammetry Measurement of Concentrator’s shape</t>
  </si>
  <si>
    <t>Geometrical assessment of Solar Concentrators (Single Facets, Point and Line Focus Collectors)</t>
  </si>
  <si>
    <t>Deflectometry Measurement of Concentrator’s shape</t>
  </si>
  <si>
    <t>Optical and thermal characterization of solar concentrators</t>
  </si>
  <si>
    <t>Heliostat(s) Performance Qualification</t>
  </si>
  <si>
    <t>Parabolic Trough Collector’s Characterization</t>
  </si>
  <si>
    <t>Accelerated Aging of absorbers &amp; absorbing coatings</t>
  </si>
  <si>
    <t>Optical Properties/Characterization of Absorbers &amp; Receivers and their coating</t>
  </si>
  <si>
    <t>Surface Properties of Absorbers &amp; Receivers and their coating</t>
  </si>
  <si>
    <t>Outdoor optical and thermal performance of PTC linear receivers</t>
  </si>
  <si>
    <t>Indoor qualification of linear receivers for PTC</t>
  </si>
  <si>
    <t>Testing of components for parabolic troughs solar fields with direct steam generation under real operating conditions</t>
  </si>
  <si>
    <t>Surface Properties of Anti-Reflective coatings for solar receivers</t>
  </si>
  <si>
    <t>Optical properties of solar glass envelopes with and without anti-reflective coatings</t>
  </si>
  <si>
    <t>Durability tests of Anti-Reflective Coatings on glass envelopes</t>
  </si>
  <si>
    <t>Static Contact Angle measurements on the surface of Anti-Reflective Coatings</t>
  </si>
  <si>
    <t>Thermal and Thermodynamic characterization of prototype Receivers for Central Receiver on Tower Technologies under Real Operating Conditions</t>
  </si>
  <si>
    <t>Lab-scale test bed used for the evaluation of open volumetric receivers</t>
  </si>
  <si>
    <t>Characterization of thermal performance of prototype Receivers for solar dish technology coupled with MGT engine</t>
  </si>
  <si>
    <t>Yes</t>
  </si>
  <si>
    <t>Characterization of HTF/HSM chemical stability</t>
  </si>
  <si>
    <t>Qualification HSM/HTF</t>
  </si>
  <si>
    <t>Testing of Rotating Connections for PT receivers (Flexible hoses, ball-joints, etc.)</t>
  </si>
  <si>
    <t>Flexible or ball-joints connections testing for molten salt loop</t>
  </si>
  <si>
    <t>Heat Exchangers Characterization</t>
  </si>
  <si>
    <t>Study on molten salts in Parabolic Trough Collectors and pipe section</t>
  </si>
  <si>
    <t>Characterization of Materials and Components for TES</t>
  </si>
  <si>
    <t>Qualification of Heat Storage using Packed beds under Real Operating Conditions</t>
  </si>
  <si>
    <t>Thermal &amp; thermochemical properties evaluation for thermal storage materials</t>
  </si>
  <si>
    <t>Development and characterization of Materials and Components for TES</t>
  </si>
  <si>
    <t>Advanced solid concepts for thermal energy storage</t>
  </si>
  <si>
    <t>Characterization of Materials and Components for TES systems with molten salts</t>
  </si>
  <si>
    <t>Simulation and modelling of thermal storage systems. Integration in STE plants or industrial heat processes</t>
  </si>
  <si>
    <t>Testing of Solarized Stirling Engines in Real Conditions</t>
  </si>
  <si>
    <t>Testing of small steam turbines powered by molten salt steam generator</t>
  </si>
  <si>
    <t>Optimization of exhaust gas / molten salt heat exchangers by means of numerical simulation and experimental test</t>
  </si>
  <si>
    <t>Online and offline diagnostics</t>
  </si>
  <si>
    <t>Calibration of Concentrated solar irradiance sensors</t>
  </si>
  <si>
    <t>High flux sensors qualification</t>
  </si>
  <si>
    <t>Qualification of high radiative flux processes</t>
  </si>
  <si>
    <t>Calibration of Infrared sensors for temperature measurement</t>
  </si>
  <si>
    <t>Non-Contact Temperature Measurement at Solar Furnaces</t>
  </si>
  <si>
    <t>High temperature optical properties measurement</t>
  </si>
  <si>
    <t>Calibration of solar Irradiation, Temperature and pressure measurement sensors</t>
  </si>
  <si>
    <t>Calibration of RSP Solar Irradiation Sensors</t>
  </si>
  <si>
    <t>Solar photocatalytic treatment of urban and industrial wastewaters</t>
  </si>
  <si>
    <t xml:space="preserve">Solar Photocatalytic Water Disinfection </t>
  </si>
  <si>
    <t>Solar Reactors Development for Water Treatment</t>
  </si>
  <si>
    <t>Solar Thermal Desalination by Multi-Effect Distillation</t>
  </si>
  <si>
    <t>Efficiency improvement of low temperature distillation processes by absorption heat pumps</t>
  </si>
  <si>
    <t>Solar Thermal Desalination by Membrane Distillation</t>
  </si>
  <si>
    <t>High Temperature Thermochemical Research Units</t>
  </si>
  <si>
    <t>Thermal and Thermodynamic characterization of prototype Reactors for Central Receiver on Tower Technologies under real operating conditions</t>
  </si>
  <si>
    <t>Solar Fuels and Thermochemistry</t>
  </si>
  <si>
    <t>Qualification of Solar Driven Processes under realistic conditions</t>
  </si>
  <si>
    <t>Solar Hydrogen Production Process Qualification</t>
  </si>
  <si>
    <t>Solar Thermochemical Hydrogen/Syngas</t>
  </si>
  <si>
    <t>Water splitting thermochemical cycles</t>
  </si>
  <si>
    <t>Surface materials treatment</t>
  </si>
  <si>
    <t>Metallography. Micro-hardness analysis. Thermogravimetric analysis</t>
  </si>
  <si>
    <t>Advanced materials analysis and characterization techniques</t>
  </si>
  <si>
    <t>Material synthesis</t>
  </si>
  <si>
    <t>Analytical Services (Other Materials)</t>
  </si>
  <si>
    <t>Gas analysis</t>
  </si>
  <si>
    <t>Organic Coatings Qualification</t>
  </si>
  <si>
    <t>Surface Treatment and Metallic Coatings</t>
  </si>
  <si>
    <t>Characterization of Polymeric Materials (elastomers and other polymers)</t>
  </si>
  <si>
    <t>Thermal analysis</t>
  </si>
  <si>
    <t>3D Optical surface metrology</t>
  </si>
  <si>
    <t xml:space="preserve">Yes </t>
  </si>
  <si>
    <t>No</t>
  </si>
  <si>
    <t>Qualification HTF based on particles</t>
  </si>
  <si>
    <t>Characterization of HTF thermal properties</t>
  </si>
  <si>
    <t>Calibration of synthetic oil mass flow meters</t>
  </si>
  <si>
    <t>ENEA</t>
  </si>
  <si>
    <t>UEVORA</t>
  </si>
  <si>
    <t>DLR</t>
  </si>
  <si>
    <t>CIEMAT</t>
  </si>
  <si>
    <t>Testing of Solarized gas turbine in Real Conditions</t>
  </si>
  <si>
    <t>CEA</t>
  </si>
  <si>
    <t>Solar Hydrogen production and wastewater treatment</t>
  </si>
  <si>
    <t>IMDEA</t>
  </si>
  <si>
    <t>Low-temperature solar collectors for thermal water treatment</t>
  </si>
  <si>
    <t>Testing of high temperature processes</t>
  </si>
  <si>
    <t>Testing of materials at high temperature</t>
  </si>
  <si>
    <t>Synthesis of materials at high temperature</t>
  </si>
  <si>
    <t>Deposits of coatings at high temperature</t>
  </si>
  <si>
    <t>Thermal treatment of materials at high temperature</t>
  </si>
  <si>
    <t>Testing of materials at high flux</t>
  </si>
  <si>
    <t>TBD</t>
  </si>
  <si>
    <t>Testing of components for parabolic troughs solar fields with oil under real operating conditions</t>
  </si>
  <si>
    <t>CNRS</t>
  </si>
  <si>
    <t>ETH</t>
  </si>
  <si>
    <t>Yes/No</t>
  </si>
  <si>
    <t>Qualification of Heat Storage using concrete under experimental conditions</t>
  </si>
  <si>
    <t>Qualification of Heat Storage using PCM under experimental conditions</t>
  </si>
  <si>
    <t>PT</t>
  </si>
  <si>
    <t>IT</t>
  </si>
  <si>
    <t>FR</t>
  </si>
  <si>
    <t>DE</t>
  </si>
  <si>
    <t>ES</t>
  </si>
  <si>
    <t>CH</t>
  </si>
  <si>
    <t>COUNTRY:</t>
  </si>
  <si>
    <t>BENEFICIARY:</t>
  </si>
  <si>
    <t>Testing TES prototypes using oil as HTF</t>
  </si>
  <si>
    <t>Two-tank molten salt storage system for simulation models validation</t>
  </si>
  <si>
    <t>Atmosferic air packed bed test bench for simulation models validation</t>
  </si>
  <si>
    <t>Innovative membrane desalination technologies (MD, FO)</t>
  </si>
  <si>
    <t>Efficiency improvement of MED processes by absorption heat pumps</t>
  </si>
  <si>
    <t>Feasibility of Materials for Sensible and Latent Thermal Storage Systems</t>
  </si>
  <si>
    <t>Heliostat control algorithms</t>
  </si>
  <si>
    <t>Outdoor optical and thermal performance of Linear Fresnel receivers</t>
  </si>
  <si>
    <t>Linear Fresnel control algorithms</t>
  </si>
  <si>
    <t>Testing in molten salt loop of auxiliary components (valves, heat tracing, instrumentation)</t>
  </si>
  <si>
    <t>Sensor development and testing</t>
  </si>
  <si>
    <t>Molten salt pool to steam heat exchangers</t>
  </si>
  <si>
    <t>CY</t>
  </si>
  <si>
    <t>Indoor qualification of linear receivers for LFC</t>
  </si>
  <si>
    <t>Characterisation and Testing of Membranes for Water treatment</t>
  </si>
  <si>
    <t>Optical Properties of Mirrors. Reflectance measurement. Facets characterization</t>
  </si>
  <si>
    <t>Solar pumped LASER testing</t>
  </si>
  <si>
    <t>LNEG</t>
  </si>
  <si>
    <t>CYI</t>
  </si>
  <si>
    <t>Fraunhofer</t>
  </si>
  <si>
    <t>UAL</t>
  </si>
  <si>
    <t>Installation short name</t>
  </si>
  <si>
    <t>Opti-Lab</t>
  </si>
  <si>
    <t>DURASOL</t>
  </si>
  <si>
    <t>Indoor</t>
  </si>
  <si>
    <t>Optical Properties of Mirrors. Reflectance measurement. Facets characterization</t>
  </si>
  <si>
    <t>Shape</t>
  </si>
  <si>
    <t>LHASSA</t>
  </si>
  <si>
    <t>ESTHER</t>
  </si>
  <si>
    <t>STONE</t>
  </si>
  <si>
    <t>METU</t>
  </si>
  <si>
    <t>TR</t>
  </si>
  <si>
    <t>Infrastructure short name</t>
  </si>
  <si>
    <t>CHEM</t>
  </si>
  <si>
    <t>PREC</t>
  </si>
  <si>
    <t>HFSS</t>
  </si>
  <si>
    <t>HFSS/CHEM</t>
  </si>
  <si>
    <t>CHEM/HFSS</t>
  </si>
  <si>
    <t>YES</t>
  </si>
  <si>
    <t>Meteo</t>
  </si>
  <si>
    <t>Solar Resources</t>
  </si>
  <si>
    <t>Control</t>
  </si>
  <si>
    <t>Photoreactors</t>
  </si>
  <si>
    <t>Water treatment</t>
  </si>
  <si>
    <t>MED</t>
  </si>
  <si>
    <t>Analysis</t>
  </si>
  <si>
    <t>Environmental Analysis</t>
  </si>
  <si>
    <t>H2</t>
  </si>
  <si>
    <r>
      <t>Solar Fuels</t>
    </r>
    <r>
      <rPr>
        <sz val="10"/>
        <color rgb="FFFF0000"/>
        <rFont val="Calibri"/>
        <family val="2"/>
      </rPr>
      <t xml:space="preserve"> </t>
    </r>
    <r>
      <rPr>
        <strike/>
        <sz val="10"/>
        <color rgb="FFFF0000"/>
        <rFont val="Calibri"/>
        <family val="2"/>
      </rPr>
      <t>and Thermochemistry</t>
    </r>
  </si>
  <si>
    <r>
      <t>Solar</t>
    </r>
    <r>
      <rPr>
        <sz val="10"/>
        <color rgb="FFFF0000"/>
        <rFont val="Calibri"/>
        <family val="2"/>
      </rPr>
      <t xml:space="preserve"> </t>
    </r>
    <r>
      <rPr>
        <strike/>
        <sz val="10"/>
        <color rgb="FFFF0000"/>
        <rFont val="Calibri"/>
        <family val="2"/>
      </rPr>
      <t>Thermochemical</t>
    </r>
    <r>
      <rPr>
        <sz val="10"/>
        <color theme="1"/>
        <rFont val="Calibri"/>
        <family val="2"/>
      </rPr>
      <t xml:space="preserve"> Hydrogen/Syngas</t>
    </r>
  </si>
  <si>
    <r>
      <t>Material synthesis</t>
    </r>
    <r>
      <rPr>
        <sz val="10"/>
        <color rgb="FFFF0000"/>
        <rFont val="Calibri"/>
        <family val="2"/>
      </rPr>
      <t xml:space="preserve"> (related to Catalists for Solar Fuels production)</t>
    </r>
  </si>
  <si>
    <t>H3</t>
  </si>
  <si>
    <t>HPC</t>
  </si>
  <si>
    <t>LMR-LES</t>
  </si>
  <si>
    <t>GunSolSim</t>
  </si>
  <si>
    <t xml:space="preserve">CyI PROTEAS </t>
  </si>
  <si>
    <t>Exposure</t>
  </si>
  <si>
    <t>CyI Campus</t>
  </si>
  <si>
    <t>AHTLab</t>
  </si>
  <si>
    <t>LiFE</t>
  </si>
  <si>
    <t>Receiver</t>
  </si>
  <si>
    <t>Msloop</t>
  </si>
  <si>
    <t>ENEA-STSN</t>
  </si>
  <si>
    <t>ESOL</t>
  </si>
  <si>
    <t>ESOL - PCS</t>
  </si>
  <si>
    <t>OMSOP</t>
  </si>
  <si>
    <t>TFC LAB</t>
  </si>
  <si>
    <t>PCS</t>
  </si>
  <si>
    <t>?</t>
  </si>
  <si>
    <t>Solar Institute</t>
  </si>
  <si>
    <t>Synlight</t>
  </si>
  <si>
    <t>ODAK</t>
  </si>
  <si>
    <t>HTPU-LAB</t>
  </si>
  <si>
    <t>IMDEA-E</t>
  </si>
  <si>
    <t>VHCST</t>
  </si>
  <si>
    <t>KIRAN42, VHCST</t>
  </si>
  <si>
    <t>KIRAN42</t>
  </si>
  <si>
    <t>HTPU-LAB, KIRAN42</t>
  </si>
  <si>
    <t>HTPU-CDL</t>
  </si>
  <si>
    <t>MWSF</t>
  </si>
  <si>
    <t>MWSF, MSSF</t>
  </si>
  <si>
    <t>MSSF</t>
  </si>
  <si>
    <t>MSSF, MWSF, THEMIS</t>
  </si>
  <si>
    <t>MicroSol'R</t>
  </si>
  <si>
    <t>MSSF, MWSF, THEMIS, MicroSol</t>
  </si>
  <si>
    <t>MSSF, MWSF</t>
  </si>
  <si>
    <t>PROMES</t>
  </si>
  <si>
    <t>PSA</t>
  </si>
  <si>
    <t>HyWATOx, WetOx</t>
  </si>
  <si>
    <t>SolWATER</t>
  </si>
  <si>
    <t>CRS</t>
  </si>
  <si>
    <t>MOSA</t>
  </si>
  <si>
    <t>DESAL</t>
  </si>
  <si>
    <t>SOLFU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</si>
  <si>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SOLAR RESOURCE (DNI) AND METEOROLOGICAL PARAMETERS ASSESSMENT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</si>
  <si>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SERVICES ON REFLECTORS AND CONCENTRATORS</t>
    </r>
  </si>
  <si>
    <r>
      <t>2.1.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Experimental Services on Reflectors</t>
    </r>
  </si>
  <si>
    <r>
      <t>2.2.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Available Services on Concentrator’s Experimental Characterization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</si>
  <si>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EXPERIMENTAL SERVICES ON ABSORBERS AND RECEIVERS</t>
    </r>
  </si>
  <si>
    <r>
      <t>3.1.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Experimental Services on Absorbers</t>
    </r>
  </si>
  <si>
    <r>
      <t>3.2.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Experimental Services on Linear Focus Receivers</t>
    </r>
  </si>
  <si>
    <r>
      <t>3.3.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Experimental Services on Anti-Reflective Materials</t>
    </r>
  </si>
  <si>
    <r>
      <t>3.4.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Experimental Services on Point Focus Receivers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</si>
  <si>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SERVICES ON HEAT TRANSFER FLUIDS</t>
    </r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</si>
  <si>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SERVICES ON AUXILIARY EQUIPMENT</t>
    </r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</si>
  <si>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SERVICES ON THERMAL ENERGY STORAGE (MEDIA &amp; SYSTEMS)</t>
    </r>
  </si>
  <si>
    <r>
      <t>7.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SERVICES ON ENGINES AND POWER BLOCS</t>
    </r>
  </si>
  <si>
    <r>
      <t>7.1.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Solarized Stirling Engines</t>
    </r>
  </si>
  <si>
    <r>
      <t>7.2.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Other Services on Engines and Power Blocks for CSP</t>
    </r>
  </si>
  <si>
    <r>
      <t>8.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Calibri"/>
        <family val="2"/>
      </rPr>
      <t>SERVICES ON CALIBRATION OF KEY SENSORS &amp; MEASUREMENTS FOR STE</t>
    </r>
  </si>
  <si>
    <r>
      <t>9.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SERVICES ON SOLAR CHEMISTRY</t>
    </r>
  </si>
  <si>
    <r>
      <t>9.1.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</rPr>
      <t>Water Treatment, Disinfection and Desalination</t>
    </r>
  </si>
  <si>
    <r>
      <t>9.2.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</rPr>
      <t>High Temperature Solar Chemistry</t>
    </r>
  </si>
  <si>
    <r>
      <t>9.3.</t>
    </r>
    <r>
      <rPr>
        <b/>
        <sz val="7"/>
        <color theme="1"/>
        <rFont val="Times New Roman"/>
        <family val="1"/>
      </rPr>
      <t xml:space="preserve">   </t>
    </r>
    <r>
      <rPr>
        <b/>
        <sz val="10"/>
        <color theme="1"/>
        <rFont val="Calibri"/>
        <family val="2"/>
      </rPr>
      <t>Solar Hydrogen</t>
    </r>
  </si>
  <si>
    <r>
      <t>10.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SERVICES ON MATERIALS TESTING AND QUALIFICATION</t>
    </r>
  </si>
  <si>
    <r>
      <t>11.</t>
    </r>
    <r>
      <rPr>
        <b/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</rPr>
      <t>SERVICES USING EXTREME TEMPERATURE CONDITIONS IN SOLAR CONCENTRATORS</t>
    </r>
  </si>
  <si>
    <t>ISE-Lab</t>
  </si>
  <si>
    <t>CD-Lab</t>
  </si>
  <si>
    <t>C-Lab</t>
  </si>
  <si>
    <t>C-Lab Field</t>
  </si>
  <si>
    <t>TES-Lab</t>
  </si>
  <si>
    <t>WT-Lab</t>
  </si>
  <si>
    <t>Characterisation of Soiling</t>
  </si>
  <si>
    <t>Characterization of molten salt mixtures</t>
  </si>
  <si>
    <t>RES</t>
  </si>
  <si>
    <t>DNI-A</t>
  </si>
  <si>
    <t>INIESC</t>
  </si>
  <si>
    <t>PECS</t>
  </si>
  <si>
    <t>From 2021</t>
  </si>
  <si>
    <t>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</si>
</sst>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trike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7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EFFD6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</cellStyleXfs>
  <cellXfs count="144">
    <xf numFmtId="0" fontId="0" fillId="0" borderId="0" xfId="0"/>
    <xf numFmtId="0" fontId="20" fillId="0" borderId="5" xfId="0" applyFont="1" applyBorder="1" applyAlignment="1">
      <alignment horizontal="center" vertical="center" wrapText="1"/>
    </xf>
    <xf numFmtId="0" fontId="19" fillId="0" borderId="0" xfId="1"/>
    <xf numFmtId="0" fontId="24" fillId="2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3" fillId="0" borderId="0" xfId="1" applyFont="1"/>
    <xf numFmtId="0" fontId="24" fillId="2" borderId="1" xfId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righ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7" fillId="10" borderId="5" xfId="0" applyFont="1" applyFill="1" applyBorder="1" applyAlignment="1">
      <alignment horizontal="center" vertical="center" wrapText="1"/>
    </xf>
    <xf numFmtId="0" fontId="27" fillId="12" borderId="5" xfId="0" applyFont="1" applyFill="1" applyBorder="1" applyAlignment="1">
      <alignment horizontal="center" vertical="center" wrapText="1"/>
    </xf>
    <xf numFmtId="0" fontId="27" fillId="13" borderId="5" xfId="0" applyFont="1" applyFill="1" applyBorder="1" applyAlignment="1">
      <alignment horizontal="center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29" fillId="0" borderId="0" xfId="1" applyFont="1"/>
    <xf numFmtId="0" fontId="28" fillId="3" borderId="1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8" fillId="11" borderId="5" xfId="0" applyFont="1" applyFill="1" applyBorder="1" applyAlignment="1">
      <alignment vertical="center" wrapText="1"/>
    </xf>
    <xf numFmtId="0" fontId="12" fillId="0" borderId="0" xfId="9"/>
    <xf numFmtId="0" fontId="24" fillId="2" borderId="1" xfId="9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right" vertical="center" wrapText="1"/>
    </xf>
    <xf numFmtId="0" fontId="25" fillId="0" borderId="1" xfId="9" applyFont="1" applyBorder="1" applyAlignment="1">
      <alignment horizontal="center" vertical="center" wrapText="1"/>
    </xf>
    <xf numFmtId="0" fontId="25" fillId="0" borderId="1" xfId="9" applyFont="1" applyBorder="1" applyAlignment="1">
      <alignment vertical="center" wrapText="1"/>
    </xf>
    <xf numFmtId="0" fontId="12" fillId="0" borderId="1" xfId="9" applyFont="1" applyBorder="1" applyAlignment="1">
      <alignment horizontal="center" vertical="center"/>
    </xf>
    <xf numFmtId="0" fontId="25" fillId="0" borderId="1" xfId="9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vertical="center" wrapText="1"/>
    </xf>
    <xf numFmtId="0" fontId="30" fillId="0" borderId="1" xfId="9" applyFont="1" applyBorder="1" applyAlignment="1">
      <alignment horizontal="center" vertical="center"/>
    </xf>
    <xf numFmtId="0" fontId="11" fillId="0" borderId="0" xfId="10"/>
    <xf numFmtId="0" fontId="29" fillId="0" borderId="0" xfId="10" applyFont="1"/>
    <xf numFmtId="0" fontId="24" fillId="2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right" vertical="center" wrapText="1"/>
    </xf>
    <xf numFmtId="0" fontId="25" fillId="0" borderId="1" xfId="10" applyFont="1" applyBorder="1" applyAlignment="1">
      <alignment horizontal="center" vertical="center" wrapText="1"/>
    </xf>
    <xf numFmtId="0" fontId="25" fillId="0" borderId="1" xfId="10" applyFont="1" applyBorder="1" applyAlignment="1">
      <alignment vertical="center" wrapText="1"/>
    </xf>
    <xf numFmtId="0" fontId="11" fillId="0" borderId="1" xfId="10" applyFont="1" applyBorder="1" applyAlignment="1">
      <alignment horizontal="center" vertical="center"/>
    </xf>
    <xf numFmtId="0" fontId="25" fillId="15" borderId="1" xfId="10" applyFont="1" applyFill="1" applyBorder="1" applyAlignment="1">
      <alignment horizontal="center" vertical="center" wrapText="1"/>
    </xf>
    <xf numFmtId="0" fontId="25" fillId="0" borderId="1" xfId="10" applyFont="1" applyFill="1" applyBorder="1" applyAlignment="1">
      <alignment vertical="center" wrapText="1"/>
    </xf>
    <xf numFmtId="0" fontId="11" fillId="0" borderId="0" xfId="10" applyFont="1" applyFill="1"/>
    <xf numFmtId="0" fontId="28" fillId="3" borderId="5" xfId="0" applyFont="1" applyFill="1" applyBorder="1" applyAlignment="1">
      <alignment horizontal="center" vertical="center" wrapText="1"/>
    </xf>
    <xf numFmtId="0" fontId="10" fillId="0" borderId="0" xfId="11"/>
    <xf numFmtId="0" fontId="29" fillId="0" borderId="0" xfId="11" applyFont="1"/>
    <xf numFmtId="0" fontId="24" fillId="2" borderId="1" xfId="11" applyFont="1" applyFill="1" applyBorder="1" applyAlignment="1">
      <alignment horizontal="center" vertical="center" wrapText="1"/>
    </xf>
    <xf numFmtId="0" fontId="24" fillId="2" borderId="1" xfId="11" applyFont="1" applyFill="1" applyBorder="1" applyAlignment="1">
      <alignment horizontal="right" vertical="center" wrapText="1"/>
    </xf>
    <xf numFmtId="0" fontId="25" fillId="0" borderId="1" xfId="11" applyFont="1" applyFill="1" applyBorder="1" applyAlignment="1">
      <alignment horizontal="center" vertical="center" wrapText="1"/>
    </xf>
    <xf numFmtId="0" fontId="25" fillId="0" borderId="1" xfId="11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9" fillId="0" borderId="0" xfId="12"/>
    <xf numFmtId="0" fontId="24" fillId="2" borderId="1" xfId="12" applyFont="1" applyFill="1" applyBorder="1" applyAlignment="1">
      <alignment horizontal="center" vertical="center" wrapText="1"/>
    </xf>
    <xf numFmtId="0" fontId="24" fillId="2" borderId="1" xfId="12" applyFont="1" applyFill="1" applyBorder="1" applyAlignment="1">
      <alignment horizontal="right" vertical="center" wrapText="1"/>
    </xf>
    <xf numFmtId="0" fontId="25" fillId="0" borderId="1" xfId="12" applyFont="1" applyBorder="1" applyAlignment="1">
      <alignment horizontal="center" vertical="center" wrapText="1"/>
    </xf>
    <xf numFmtId="0" fontId="25" fillId="0" borderId="1" xfId="12" applyFont="1" applyBorder="1" applyAlignment="1">
      <alignment vertical="center" wrapText="1"/>
    </xf>
    <xf numFmtId="0" fontId="9" fillId="0" borderId="1" xfId="12" applyFont="1" applyBorder="1" applyAlignment="1">
      <alignment horizontal="center" vertical="center"/>
    </xf>
    <xf numFmtId="0" fontId="25" fillId="0" borderId="1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vertical="center" wrapText="1"/>
    </xf>
    <xf numFmtId="0" fontId="25" fillId="0" borderId="6" xfId="12" applyFont="1" applyFill="1" applyBorder="1" applyAlignment="1">
      <alignment vertical="center" wrapText="1"/>
    </xf>
    <xf numFmtId="0" fontId="8" fillId="0" borderId="0" xfId="13"/>
    <xf numFmtId="0" fontId="24" fillId="2" borderId="1" xfId="13" applyFont="1" applyFill="1" applyBorder="1" applyAlignment="1">
      <alignment horizontal="center" vertical="center" wrapText="1"/>
    </xf>
    <xf numFmtId="0" fontId="24" fillId="2" borderId="1" xfId="13" applyFont="1" applyFill="1" applyBorder="1" applyAlignment="1">
      <alignment horizontal="right" vertical="center" wrapText="1"/>
    </xf>
    <xf numFmtId="0" fontId="25" fillId="0" borderId="1" xfId="13" applyFont="1" applyBorder="1" applyAlignment="1">
      <alignment horizontal="center" vertical="center" wrapText="1"/>
    </xf>
    <xf numFmtId="0" fontId="25" fillId="0" borderId="1" xfId="13" applyFont="1" applyBorder="1" applyAlignment="1">
      <alignment vertical="center" wrapText="1"/>
    </xf>
    <xf numFmtId="0" fontId="8" fillId="0" borderId="1" xfId="13" applyFont="1" applyBorder="1" applyAlignment="1">
      <alignment horizontal="center" vertical="center"/>
    </xf>
    <xf numFmtId="0" fontId="8" fillId="0" borderId="1" xfId="13" applyBorder="1" applyAlignment="1">
      <alignment horizontal="center" vertical="center"/>
    </xf>
    <xf numFmtId="0" fontId="0" fillId="16" borderId="1" xfId="14" applyFont="1" applyFill="1" applyBorder="1" applyAlignment="1">
      <alignment horizontal="left"/>
    </xf>
    <xf numFmtId="0" fontId="25" fillId="0" borderId="1" xfId="13" applyFont="1" applyFill="1" applyBorder="1" applyAlignment="1">
      <alignment horizontal="center" vertical="center" wrapText="1"/>
    </xf>
    <xf numFmtId="0" fontId="25" fillId="0" borderId="1" xfId="13" applyFont="1" applyFill="1" applyBorder="1" applyAlignment="1">
      <alignment vertical="center" wrapText="1"/>
    </xf>
    <xf numFmtId="0" fontId="8" fillId="0" borderId="1" xfId="9" applyFont="1" applyBorder="1" applyAlignment="1">
      <alignment horizontal="center" vertical="center"/>
    </xf>
    <xf numFmtId="0" fontId="29" fillId="0" borderId="1" xfId="11" applyFont="1" applyBorder="1" applyAlignment="1">
      <alignment horizontal="center" vertical="center"/>
    </xf>
    <xf numFmtId="0" fontId="7" fillId="0" borderId="0" xfId="15"/>
    <xf numFmtId="0" fontId="24" fillId="2" borderId="1" xfId="15" applyFont="1" applyFill="1" applyBorder="1" applyAlignment="1">
      <alignment horizontal="center" vertical="center" wrapText="1"/>
    </xf>
    <xf numFmtId="0" fontId="24" fillId="2" borderId="1" xfId="15" applyFont="1" applyFill="1" applyBorder="1" applyAlignment="1">
      <alignment horizontal="right" vertical="center" wrapText="1"/>
    </xf>
    <xf numFmtId="0" fontId="25" fillId="0" borderId="1" xfId="15" applyFont="1" applyBorder="1" applyAlignment="1">
      <alignment horizontal="center" vertical="top" wrapText="1"/>
    </xf>
    <xf numFmtId="0" fontId="25" fillId="0" borderId="1" xfId="15" applyFont="1" applyBorder="1" applyAlignment="1">
      <alignment horizontal="left" vertical="top" wrapText="1"/>
    </xf>
    <xf numFmtId="0" fontId="27" fillId="3" borderId="5" xfId="0" applyFont="1" applyFill="1" applyBorder="1" applyAlignment="1">
      <alignment horizontal="center" vertical="top" wrapText="1"/>
    </xf>
    <xf numFmtId="0" fontId="25" fillId="0" borderId="1" xfId="15" applyFont="1" applyFill="1" applyBorder="1" applyAlignment="1">
      <alignment horizontal="center" vertical="top" wrapText="1"/>
    </xf>
    <xf numFmtId="0" fontId="25" fillId="0" borderId="1" xfId="15" applyFont="1" applyFill="1" applyBorder="1" applyAlignment="1">
      <alignment horizontal="left" vertical="top" wrapText="1"/>
    </xf>
    <xf numFmtId="0" fontId="27" fillId="17" borderId="5" xfId="0" applyFont="1" applyFill="1" applyBorder="1" applyAlignment="1">
      <alignment horizontal="center" vertical="center" wrapText="1"/>
    </xf>
    <xf numFmtId="0" fontId="32" fillId="18" borderId="1" xfId="15" applyFont="1" applyFill="1" applyBorder="1" applyAlignment="1">
      <alignment horizontal="center" vertical="center"/>
    </xf>
    <xf numFmtId="0" fontId="24" fillId="3" borderId="1" xfId="15" applyFont="1" applyFill="1" applyBorder="1" applyAlignment="1">
      <alignment horizontal="center" vertical="top" wrapText="1"/>
    </xf>
    <xf numFmtId="0" fontId="25" fillId="0" borderId="1" xfId="15" applyFont="1" applyBorder="1" applyAlignment="1">
      <alignment horizontal="center" vertical="center" wrapText="1"/>
    </xf>
    <xf numFmtId="0" fontId="25" fillId="0" borderId="1" xfId="15" applyFont="1" applyBorder="1" applyAlignment="1">
      <alignment vertical="center" wrapText="1"/>
    </xf>
    <xf numFmtId="0" fontId="25" fillId="3" borderId="1" xfId="15" applyFont="1" applyFill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0" fontId="7" fillId="0" borderId="1" xfId="15" applyBorder="1" applyAlignment="1">
      <alignment horizontal="center" vertical="center"/>
    </xf>
    <xf numFmtId="0" fontId="25" fillId="0" borderId="1" xfId="15" applyFont="1" applyFill="1" applyBorder="1" applyAlignment="1">
      <alignment horizontal="center" vertical="center" wrapText="1"/>
    </xf>
    <xf numFmtId="0" fontId="25" fillId="0" borderId="1" xfId="15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25" fillId="0" borderId="3" xfId="15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4" fillId="0" borderId="0" xfId="1" applyFont="1"/>
    <xf numFmtId="0" fontId="24" fillId="2" borderId="7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right" vertical="center" wrapText="1"/>
    </xf>
    <xf numFmtId="0" fontId="25" fillId="0" borderId="7" xfId="1" applyFont="1" applyBorder="1" applyAlignment="1">
      <alignment horizontal="center" vertical="center" wrapText="1"/>
    </xf>
    <xf numFmtId="0" fontId="25" fillId="0" borderId="7" xfId="1" applyFont="1" applyBorder="1" applyAlignment="1">
      <alignment vertical="center" wrapText="1"/>
    </xf>
    <xf numFmtId="0" fontId="25" fillId="3" borderId="7" xfId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vertical="center" wrapText="1"/>
    </xf>
    <xf numFmtId="0" fontId="29" fillId="0" borderId="7" xfId="1" applyFont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0" borderId="7" xfId="1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15" borderId="1" xfId="1" applyFont="1" applyFill="1" applyBorder="1" applyAlignment="1">
      <alignment horizontal="center" vertical="center"/>
    </xf>
    <xf numFmtId="0" fontId="1" fillId="0" borderId="0" xfId="1" applyFont="1" applyFill="1"/>
    <xf numFmtId="0" fontId="1" fillId="15" borderId="0" xfId="1" applyFont="1" applyFill="1"/>
    <xf numFmtId="0" fontId="24" fillId="15" borderId="7" xfId="1" applyFont="1" applyFill="1" applyBorder="1" applyAlignment="1">
      <alignment horizontal="left" vertical="center" wrapText="1" indent="2"/>
    </xf>
    <xf numFmtId="0" fontId="24" fillId="19" borderId="7" xfId="1" applyFont="1" applyFill="1" applyBorder="1" applyAlignment="1">
      <alignment horizontal="left" vertical="center" wrapText="1" indent="5"/>
    </xf>
    <xf numFmtId="0" fontId="24" fillId="15" borderId="8" xfId="1" applyFont="1" applyFill="1" applyBorder="1" applyAlignment="1">
      <alignment horizontal="left" vertical="center" wrapText="1" indent="2"/>
    </xf>
    <xf numFmtId="0" fontId="24" fillId="15" borderId="9" xfId="1" applyFont="1" applyFill="1" applyBorder="1" applyAlignment="1">
      <alignment horizontal="left" vertical="center" wrapText="1" indent="2"/>
    </xf>
    <xf numFmtId="0" fontId="24" fillId="15" borderId="10" xfId="1" applyFont="1" applyFill="1" applyBorder="1" applyAlignment="1">
      <alignment horizontal="left" vertical="center" wrapText="1" indent="2"/>
    </xf>
  </cellXfs>
  <cellStyles count="16">
    <cellStyle name="Normal" xfId="0" builtinId="0"/>
    <cellStyle name="Normal 2" xfId="1" xr:uid="{00000000-0005-0000-0000-000001000000}"/>
    <cellStyle name="Normal 2 2" xfId="5" xr:uid="{00000000-0005-0000-0000-000002000000}"/>
    <cellStyle name="Normal 2 3" xfId="9" xr:uid="{00000000-0005-0000-0000-000003000000}"/>
    <cellStyle name="Normal 2 4" xfId="10" xr:uid="{00000000-0005-0000-0000-000004000000}"/>
    <cellStyle name="Normal 2 5" xfId="11" xr:uid="{00000000-0005-0000-0000-000005000000}"/>
    <cellStyle name="Normal 2 6" xfId="12" xr:uid="{00000000-0005-0000-0000-000006000000}"/>
    <cellStyle name="Normal 2 7" xfId="13" xr:uid="{00000000-0005-0000-0000-000007000000}"/>
    <cellStyle name="Normal 2 8" xfId="15" xr:uid="{00000000-0005-0000-0000-000008000000}"/>
    <cellStyle name="Normal 3" xfId="2" xr:uid="{00000000-0005-0000-0000-000009000000}"/>
    <cellStyle name="Normal 4" xfId="3" xr:uid="{00000000-0005-0000-0000-00000A000000}"/>
    <cellStyle name="Normal 5" xfId="4" xr:uid="{00000000-0005-0000-0000-00000B000000}"/>
    <cellStyle name="Normal 5 2" xfId="14" xr:uid="{00000000-0005-0000-0000-00000C000000}"/>
    <cellStyle name="Normal 6" xfId="6" xr:uid="{00000000-0005-0000-0000-00000D000000}"/>
    <cellStyle name="Normal 7" xfId="7" xr:uid="{00000000-0005-0000-0000-00000E000000}"/>
    <cellStyle name="Normal 7 2" xfId="8" xr:uid="{00000000-0005-0000-0000-00000F000000}"/>
  </cellStyles>
  <dxfs count="2">
    <dxf>
      <font>
        <color rgb="FF9C0006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EFFD6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8EB4E3"/>
      <rgbColor rgb="FFFF99CC"/>
      <rgbColor rgb="FFCC99FF"/>
      <rgbColor rgb="FFFBD4B4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4FD1FF"/>
      <color rgb="FFB4AA7A"/>
      <color rgb="FFE7BCBB"/>
      <color rgb="FFE8B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36"/>
  <sheetViews>
    <sheetView tabSelected="1" zoomScaleNormal="100" zoomScalePageLayoutView="150" workbookViewId="0">
      <pane xSplit="3" ySplit="4" topLeftCell="D119" activePane="bottomRight" state="frozen"/>
      <selection pane="topRight" activeCell="D1" sqref="D1"/>
      <selection pane="bottomLeft" activeCell="A5" sqref="A5"/>
      <selection pane="bottomRight" activeCell="O138" sqref="O138"/>
    </sheetView>
  </sheetViews>
  <sheetFormatPr baseColWidth="10" defaultColWidth="11.453125" defaultRowHeight="14.5" x14ac:dyDescent="0.35"/>
  <cols>
    <col min="1" max="1" width="3" style="2" customWidth="1"/>
    <col min="2" max="2" width="8" style="2" bestFit="1" customWidth="1"/>
    <col min="3" max="3" width="62.453125" style="2" customWidth="1"/>
    <col min="4" max="7" width="7.7265625" style="2" bestFit="1" customWidth="1"/>
    <col min="8" max="8" width="7.7265625" style="2" customWidth="1"/>
    <col min="9" max="9" width="7.7265625" style="2" bestFit="1" customWidth="1"/>
    <col min="10" max="12" width="7.7265625" style="2" customWidth="1"/>
    <col min="13" max="13" width="9.7265625" style="2" bestFit="1" customWidth="1"/>
    <col min="14" max="14" width="7.7265625" style="33" bestFit="1" customWidth="1"/>
    <col min="15" max="15" width="7.7265625" style="33" customWidth="1"/>
    <col min="16" max="16" width="7.7265625" style="2" bestFit="1" customWidth="1"/>
    <col min="17" max="16384" width="11.453125" style="2"/>
  </cols>
  <sheetData>
    <row r="2" spans="2:16" x14ac:dyDescent="0.35">
      <c r="B2" s="112" t="s">
        <v>0</v>
      </c>
      <c r="C2" s="113" t="s">
        <v>114</v>
      </c>
      <c r="D2" s="112" t="s">
        <v>112</v>
      </c>
      <c r="E2" s="112" t="s">
        <v>110</v>
      </c>
      <c r="F2" s="112" t="s">
        <v>109</v>
      </c>
      <c r="G2" s="112" t="s">
        <v>111</v>
      </c>
      <c r="H2" s="112" t="s">
        <v>110</v>
      </c>
      <c r="I2" s="112" t="s">
        <v>108</v>
      </c>
      <c r="J2" s="112" t="s">
        <v>113</v>
      </c>
      <c r="K2" s="112" t="s">
        <v>112</v>
      </c>
      <c r="L2" s="112" t="s">
        <v>128</v>
      </c>
      <c r="M2" s="112" t="s">
        <v>111</v>
      </c>
      <c r="N2" s="112" t="s">
        <v>108</v>
      </c>
      <c r="O2" s="112" t="s">
        <v>147</v>
      </c>
      <c r="P2" s="112" t="s">
        <v>112</v>
      </c>
    </row>
    <row r="3" spans="2:16" x14ac:dyDescent="0.35">
      <c r="B3" s="112" t="s">
        <v>0</v>
      </c>
      <c r="C3" s="113" t="s">
        <v>115</v>
      </c>
      <c r="D3" s="112" t="s">
        <v>89</v>
      </c>
      <c r="E3" s="112" t="s">
        <v>103</v>
      </c>
      <c r="F3" s="112" t="s">
        <v>86</v>
      </c>
      <c r="G3" s="112" t="s">
        <v>88</v>
      </c>
      <c r="H3" s="112" t="s">
        <v>91</v>
      </c>
      <c r="I3" s="112" t="s">
        <v>87</v>
      </c>
      <c r="J3" s="112" t="s">
        <v>104</v>
      </c>
      <c r="K3" s="112" t="s">
        <v>93</v>
      </c>
      <c r="L3" s="112" t="s">
        <v>134</v>
      </c>
      <c r="M3" s="112" t="s">
        <v>135</v>
      </c>
      <c r="N3" s="112" t="s">
        <v>133</v>
      </c>
      <c r="O3" s="112" t="s">
        <v>146</v>
      </c>
      <c r="P3" s="112" t="s">
        <v>136</v>
      </c>
    </row>
    <row r="4" spans="2:16" x14ac:dyDescent="0.35">
      <c r="B4" s="112" t="s">
        <v>0</v>
      </c>
      <c r="C4" s="112" t="s">
        <v>1</v>
      </c>
      <c r="D4" s="112" t="s">
        <v>2</v>
      </c>
      <c r="E4" s="112" t="s">
        <v>2</v>
      </c>
      <c r="F4" s="112" t="s">
        <v>2</v>
      </c>
      <c r="G4" s="112" t="s">
        <v>2</v>
      </c>
      <c r="H4" s="112" t="s">
        <v>2</v>
      </c>
      <c r="I4" s="112" t="s">
        <v>2</v>
      </c>
      <c r="J4" s="112" t="s">
        <v>105</v>
      </c>
      <c r="K4" s="112" t="s">
        <v>2</v>
      </c>
      <c r="L4" s="112" t="s">
        <v>2</v>
      </c>
      <c r="M4" s="112" t="s">
        <v>2</v>
      </c>
      <c r="N4" s="112" t="s">
        <v>2</v>
      </c>
      <c r="O4" s="112" t="s">
        <v>2</v>
      </c>
      <c r="P4" s="112" t="s">
        <v>2</v>
      </c>
    </row>
    <row r="5" spans="2:16" ht="15.75" customHeight="1" x14ac:dyDescent="0.35">
      <c r="B5" s="139" t="s">
        <v>210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2:16" x14ac:dyDescent="0.35">
      <c r="B6" s="114">
        <v>1</v>
      </c>
      <c r="C6" s="115" t="s">
        <v>3</v>
      </c>
      <c r="D6" s="114" t="s">
        <v>82</v>
      </c>
      <c r="E6" s="116" t="s">
        <v>31</v>
      </c>
      <c r="F6" s="117" t="s">
        <v>82</v>
      </c>
      <c r="G6" s="114" t="s">
        <v>82</v>
      </c>
      <c r="H6" s="114" t="s">
        <v>82</v>
      </c>
      <c r="I6" s="118" t="s">
        <v>81</v>
      </c>
      <c r="J6" s="114" t="s">
        <v>82</v>
      </c>
      <c r="K6" s="114" t="s">
        <v>82</v>
      </c>
      <c r="L6" s="114" t="s">
        <v>82</v>
      </c>
      <c r="M6" s="119" t="s">
        <v>31</v>
      </c>
      <c r="N6" s="119" t="s">
        <v>31</v>
      </c>
      <c r="O6" s="120" t="s">
        <v>82</v>
      </c>
      <c r="P6" s="119" t="s">
        <v>31</v>
      </c>
    </row>
    <row r="7" spans="2:16" x14ac:dyDescent="0.35">
      <c r="B7" s="114">
        <f>1+B6</f>
        <v>2</v>
      </c>
      <c r="C7" s="115" t="s">
        <v>4</v>
      </c>
      <c r="D7" s="114" t="s">
        <v>82</v>
      </c>
      <c r="E7" s="117" t="s">
        <v>82</v>
      </c>
      <c r="F7" s="117" t="s">
        <v>82</v>
      </c>
      <c r="G7" s="114" t="s">
        <v>82</v>
      </c>
      <c r="H7" s="114" t="s">
        <v>82</v>
      </c>
      <c r="I7" s="118" t="s">
        <v>81</v>
      </c>
      <c r="J7" s="114" t="s">
        <v>82</v>
      </c>
      <c r="K7" s="114" t="s">
        <v>82</v>
      </c>
      <c r="L7" s="114" t="s">
        <v>82</v>
      </c>
      <c r="M7" s="114" t="s">
        <v>82</v>
      </c>
      <c r="N7" s="121" t="s">
        <v>82</v>
      </c>
      <c r="O7" s="120" t="s">
        <v>82</v>
      </c>
      <c r="P7" s="119" t="s">
        <v>31</v>
      </c>
    </row>
    <row r="8" spans="2:16" x14ac:dyDescent="0.35">
      <c r="B8" s="114">
        <f>1+B7</f>
        <v>3</v>
      </c>
      <c r="C8" s="115" t="s">
        <v>5</v>
      </c>
      <c r="D8" s="114" t="s">
        <v>82</v>
      </c>
      <c r="E8" s="117" t="s">
        <v>82</v>
      </c>
      <c r="F8" s="117" t="s">
        <v>82</v>
      </c>
      <c r="G8" s="114" t="s">
        <v>82</v>
      </c>
      <c r="H8" s="114" t="s">
        <v>82</v>
      </c>
      <c r="I8" s="118" t="s">
        <v>81</v>
      </c>
      <c r="J8" s="114" t="s">
        <v>82</v>
      </c>
      <c r="K8" s="114" t="s">
        <v>82</v>
      </c>
      <c r="L8" s="114" t="s">
        <v>82</v>
      </c>
      <c r="M8" s="114" t="s">
        <v>82</v>
      </c>
      <c r="N8" s="119" t="s">
        <v>31</v>
      </c>
      <c r="O8" s="120" t="s">
        <v>82</v>
      </c>
      <c r="P8" s="122"/>
    </row>
    <row r="9" spans="2:16" x14ac:dyDescent="0.35">
      <c r="B9" s="139" t="s">
        <v>211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2:16" x14ac:dyDescent="0.35">
      <c r="B10" s="140" t="s">
        <v>212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</row>
    <row r="11" spans="2:16" x14ac:dyDescent="0.35">
      <c r="B11" s="114">
        <f>+B8+1</f>
        <v>4</v>
      </c>
      <c r="C11" s="115" t="s">
        <v>6</v>
      </c>
      <c r="D11" s="117" t="s">
        <v>82</v>
      </c>
      <c r="E11" s="117"/>
      <c r="F11" s="118" t="s">
        <v>31</v>
      </c>
      <c r="G11" s="117" t="s">
        <v>82</v>
      </c>
      <c r="H11" s="118" t="s">
        <v>31</v>
      </c>
      <c r="I11" s="117" t="s">
        <v>82</v>
      </c>
      <c r="J11" s="122" t="s">
        <v>82</v>
      </c>
      <c r="K11" s="118" t="s">
        <v>31</v>
      </c>
      <c r="L11" s="117" t="s">
        <v>82</v>
      </c>
      <c r="M11" s="118" t="s">
        <v>31</v>
      </c>
      <c r="N11" s="119" t="s">
        <v>31</v>
      </c>
      <c r="O11" s="120" t="s">
        <v>82</v>
      </c>
      <c r="P11" s="122" t="s">
        <v>82</v>
      </c>
    </row>
    <row r="12" spans="2:16" x14ac:dyDescent="0.35">
      <c r="B12" s="114">
        <f>+B11+1</f>
        <v>5</v>
      </c>
      <c r="C12" s="115" t="s">
        <v>7</v>
      </c>
      <c r="D12" s="117" t="s">
        <v>82</v>
      </c>
      <c r="E12" s="117"/>
      <c r="F12" s="117" t="s">
        <v>82</v>
      </c>
      <c r="G12" s="117" t="s">
        <v>82</v>
      </c>
      <c r="H12" s="118" t="s">
        <v>31</v>
      </c>
      <c r="I12" s="117" t="s">
        <v>82</v>
      </c>
      <c r="J12" s="122" t="s">
        <v>82</v>
      </c>
      <c r="K12" s="117" t="s">
        <v>82</v>
      </c>
      <c r="L12" s="117" t="s">
        <v>82</v>
      </c>
      <c r="M12" s="118" t="s">
        <v>31</v>
      </c>
      <c r="N12" s="119" t="s">
        <v>31</v>
      </c>
      <c r="O12" s="120" t="s">
        <v>82</v>
      </c>
      <c r="P12" s="122" t="s">
        <v>82</v>
      </c>
    </row>
    <row r="13" spans="2:16" x14ac:dyDescent="0.35">
      <c r="B13" s="114">
        <f>1+B12</f>
        <v>6</v>
      </c>
      <c r="C13" s="115" t="s">
        <v>8</v>
      </c>
      <c r="D13" s="117" t="s">
        <v>82</v>
      </c>
      <c r="E13" s="118" t="s">
        <v>31</v>
      </c>
      <c r="F13" s="117" t="s">
        <v>82</v>
      </c>
      <c r="G13" s="117" t="s">
        <v>82</v>
      </c>
      <c r="H13" s="118" t="s">
        <v>31</v>
      </c>
      <c r="I13" s="117" t="s">
        <v>82</v>
      </c>
      <c r="J13" s="122" t="s">
        <v>82</v>
      </c>
      <c r="K13" s="118" t="s">
        <v>31</v>
      </c>
      <c r="L13" s="118" t="s">
        <v>31</v>
      </c>
      <c r="M13" s="118" t="s">
        <v>31</v>
      </c>
      <c r="N13" s="119" t="s">
        <v>31</v>
      </c>
      <c r="O13" s="120" t="s">
        <v>82</v>
      </c>
      <c r="P13" s="122" t="s">
        <v>82</v>
      </c>
    </row>
    <row r="14" spans="2:16" x14ac:dyDescent="0.35">
      <c r="B14" s="114">
        <f>1+B13</f>
        <v>7</v>
      </c>
      <c r="C14" s="115" t="s">
        <v>131</v>
      </c>
      <c r="D14" s="117" t="s">
        <v>82</v>
      </c>
      <c r="E14" s="117" t="s">
        <v>82</v>
      </c>
      <c r="F14" s="118" t="s">
        <v>31</v>
      </c>
      <c r="G14" s="117" t="s">
        <v>82</v>
      </c>
      <c r="H14" s="118" t="s">
        <v>31</v>
      </c>
      <c r="I14" s="118" t="s">
        <v>31</v>
      </c>
      <c r="J14" s="122" t="s">
        <v>82</v>
      </c>
      <c r="K14" s="117" t="s">
        <v>82</v>
      </c>
      <c r="L14" s="117" t="s">
        <v>82</v>
      </c>
      <c r="M14" s="118" t="s">
        <v>31</v>
      </c>
      <c r="N14" s="121" t="s">
        <v>82</v>
      </c>
      <c r="O14" s="120" t="s">
        <v>82</v>
      </c>
      <c r="P14" s="122" t="s">
        <v>82</v>
      </c>
    </row>
    <row r="15" spans="2:16" x14ac:dyDescent="0.35">
      <c r="B15" s="114">
        <f t="shared" ref="B15:B18" si="0">1+B14</f>
        <v>8</v>
      </c>
      <c r="C15" s="115" t="s">
        <v>9</v>
      </c>
      <c r="D15" s="117" t="s">
        <v>82</v>
      </c>
      <c r="E15" s="117" t="s">
        <v>82</v>
      </c>
      <c r="F15" s="117" t="s">
        <v>82</v>
      </c>
      <c r="G15" s="118" t="s">
        <v>31</v>
      </c>
      <c r="H15" s="118" t="s">
        <v>31</v>
      </c>
      <c r="I15" s="117" t="s">
        <v>82</v>
      </c>
      <c r="J15" s="122" t="s">
        <v>82</v>
      </c>
      <c r="K15" s="117" t="s">
        <v>82</v>
      </c>
      <c r="L15" s="117" t="s">
        <v>82</v>
      </c>
      <c r="M15" s="118" t="s">
        <v>31</v>
      </c>
      <c r="N15" s="119" t="s">
        <v>31</v>
      </c>
      <c r="O15" s="120" t="s">
        <v>82</v>
      </c>
      <c r="P15" s="122" t="s">
        <v>82</v>
      </c>
    </row>
    <row r="16" spans="2:16" x14ac:dyDescent="0.35">
      <c r="B16" s="114">
        <f t="shared" si="0"/>
        <v>9</v>
      </c>
      <c r="C16" s="115" t="s">
        <v>10</v>
      </c>
      <c r="D16" s="117" t="s">
        <v>82</v>
      </c>
      <c r="E16" s="117" t="s">
        <v>82</v>
      </c>
      <c r="F16" s="117" t="s">
        <v>82</v>
      </c>
      <c r="G16" s="117" t="s">
        <v>82</v>
      </c>
      <c r="H16" s="117" t="s">
        <v>82</v>
      </c>
      <c r="I16" s="117" t="s">
        <v>82</v>
      </c>
      <c r="J16" s="122" t="s">
        <v>82</v>
      </c>
      <c r="K16" s="118" t="s">
        <v>31</v>
      </c>
      <c r="L16" s="117" t="s">
        <v>82</v>
      </c>
      <c r="M16" s="118" t="s">
        <v>31</v>
      </c>
      <c r="N16" s="119" t="s">
        <v>31</v>
      </c>
      <c r="O16" s="120" t="s">
        <v>82</v>
      </c>
      <c r="P16" s="122" t="s">
        <v>82</v>
      </c>
    </row>
    <row r="17" spans="2:16" x14ac:dyDescent="0.35">
      <c r="B17" s="114">
        <f t="shared" si="0"/>
        <v>10</v>
      </c>
      <c r="C17" s="115" t="s">
        <v>11</v>
      </c>
      <c r="D17" s="117" t="s">
        <v>82</v>
      </c>
      <c r="E17" s="118" t="s">
        <v>31</v>
      </c>
      <c r="F17" s="118" t="s">
        <v>31</v>
      </c>
      <c r="G17" s="117" t="s">
        <v>82</v>
      </c>
      <c r="H17" s="118" t="s">
        <v>31</v>
      </c>
      <c r="I17" s="117" t="s">
        <v>82</v>
      </c>
      <c r="J17" s="118" t="s">
        <v>31</v>
      </c>
      <c r="K17" s="118" t="s">
        <v>31</v>
      </c>
      <c r="L17" s="117" t="s">
        <v>82</v>
      </c>
      <c r="M17" s="117" t="s">
        <v>82</v>
      </c>
      <c r="N17" s="119" t="s">
        <v>31</v>
      </c>
      <c r="O17" s="120" t="s">
        <v>82</v>
      </c>
      <c r="P17" s="122" t="s">
        <v>82</v>
      </c>
    </row>
    <row r="18" spans="2:16" x14ac:dyDescent="0.35">
      <c r="B18" s="123">
        <f t="shared" si="0"/>
        <v>11</v>
      </c>
      <c r="C18" s="124" t="s">
        <v>122</v>
      </c>
      <c r="D18" s="122" t="s">
        <v>82</v>
      </c>
      <c r="E18" s="118" t="s">
        <v>31</v>
      </c>
      <c r="F18" s="122" t="s">
        <v>82</v>
      </c>
      <c r="G18" s="122" t="s">
        <v>82</v>
      </c>
      <c r="H18" s="122" t="s">
        <v>82</v>
      </c>
      <c r="I18" s="122" t="s">
        <v>82</v>
      </c>
      <c r="J18" s="122" t="s">
        <v>82</v>
      </c>
      <c r="K18" s="118" t="s">
        <v>31</v>
      </c>
      <c r="L18" s="118" t="s">
        <v>31</v>
      </c>
      <c r="M18" s="118" t="s">
        <v>31</v>
      </c>
      <c r="N18" s="125" t="s">
        <v>82</v>
      </c>
      <c r="O18" s="120" t="s">
        <v>82</v>
      </c>
      <c r="P18" s="119" t="s">
        <v>31</v>
      </c>
    </row>
    <row r="19" spans="2:16" x14ac:dyDescent="0.35">
      <c r="B19" s="140" t="s">
        <v>213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2:16" x14ac:dyDescent="0.35">
      <c r="B20" s="114">
        <f>+B18+1</f>
        <v>12</v>
      </c>
      <c r="C20" s="115" t="s">
        <v>12</v>
      </c>
      <c r="D20" s="117" t="s">
        <v>82</v>
      </c>
      <c r="E20" s="117" t="s">
        <v>82</v>
      </c>
      <c r="F20" s="118" t="s">
        <v>31</v>
      </c>
      <c r="G20" s="117" t="s">
        <v>82</v>
      </c>
      <c r="H20" s="117" t="s">
        <v>82</v>
      </c>
      <c r="I20" s="117" t="s">
        <v>82</v>
      </c>
      <c r="J20" s="117" t="s">
        <v>82</v>
      </c>
      <c r="K20" s="117" t="s">
        <v>82</v>
      </c>
      <c r="L20" s="118" t="s">
        <v>31</v>
      </c>
      <c r="M20" s="118" t="s">
        <v>31</v>
      </c>
      <c r="N20" s="121" t="s">
        <v>82</v>
      </c>
      <c r="O20" s="120" t="s">
        <v>82</v>
      </c>
      <c r="P20" s="120" t="s">
        <v>82</v>
      </c>
    </row>
    <row r="21" spans="2:16" ht="26" x14ac:dyDescent="0.35">
      <c r="B21" s="114">
        <f t="shared" ref="B21:B25" si="1">1+B20</f>
        <v>13</v>
      </c>
      <c r="C21" s="115" t="s">
        <v>13</v>
      </c>
      <c r="D21" s="117" t="s">
        <v>82</v>
      </c>
      <c r="E21" s="117" t="s">
        <v>82</v>
      </c>
      <c r="F21" s="118" t="s">
        <v>31</v>
      </c>
      <c r="G21" s="117" t="s">
        <v>82</v>
      </c>
      <c r="H21" s="118" t="s">
        <v>31</v>
      </c>
      <c r="I21" s="117" t="s">
        <v>82</v>
      </c>
      <c r="J21" s="117" t="s">
        <v>82</v>
      </c>
      <c r="K21" s="117" t="s">
        <v>82</v>
      </c>
      <c r="L21" s="117" t="s">
        <v>82</v>
      </c>
      <c r="M21" s="118" t="s">
        <v>31</v>
      </c>
      <c r="N21" s="121" t="s">
        <v>82</v>
      </c>
      <c r="O21" s="120" t="s">
        <v>82</v>
      </c>
      <c r="P21" s="120" t="s">
        <v>82</v>
      </c>
    </row>
    <row r="22" spans="2:16" x14ac:dyDescent="0.35">
      <c r="B22" s="114">
        <f t="shared" si="1"/>
        <v>14</v>
      </c>
      <c r="C22" s="115" t="s">
        <v>14</v>
      </c>
      <c r="D22" s="117" t="s">
        <v>82</v>
      </c>
      <c r="E22" s="117" t="s">
        <v>82</v>
      </c>
      <c r="F22" s="118" t="s">
        <v>31</v>
      </c>
      <c r="G22" s="117" t="s">
        <v>82</v>
      </c>
      <c r="H22" s="117" t="s">
        <v>82</v>
      </c>
      <c r="I22" s="117" t="s">
        <v>82</v>
      </c>
      <c r="J22" s="117" t="s">
        <v>82</v>
      </c>
      <c r="K22" s="117" t="s">
        <v>82</v>
      </c>
      <c r="L22" s="117" t="s">
        <v>82</v>
      </c>
      <c r="M22" s="118" t="s">
        <v>31</v>
      </c>
      <c r="N22" s="121" t="s">
        <v>82</v>
      </c>
      <c r="O22" s="120" t="s">
        <v>82</v>
      </c>
      <c r="P22" s="120" t="s">
        <v>82</v>
      </c>
    </row>
    <row r="23" spans="2:16" x14ac:dyDescent="0.35">
      <c r="B23" s="114">
        <f t="shared" si="1"/>
        <v>15</v>
      </c>
      <c r="C23" s="115" t="s">
        <v>15</v>
      </c>
      <c r="D23" s="117" t="s">
        <v>82</v>
      </c>
      <c r="E23" s="118" t="s">
        <v>31</v>
      </c>
      <c r="F23" s="118" t="s">
        <v>31</v>
      </c>
      <c r="G23" s="117" t="s">
        <v>82</v>
      </c>
      <c r="H23" s="118" t="s">
        <v>31</v>
      </c>
      <c r="I23" s="118" t="s">
        <v>31</v>
      </c>
      <c r="J23" s="117" t="s">
        <v>82</v>
      </c>
      <c r="K23" s="118" t="s">
        <v>31</v>
      </c>
      <c r="L23" s="117" t="s">
        <v>82</v>
      </c>
      <c r="M23" s="117" t="s">
        <v>82</v>
      </c>
      <c r="N23" s="121" t="s">
        <v>82</v>
      </c>
      <c r="O23" s="120" t="s">
        <v>82</v>
      </c>
      <c r="P23" s="120" t="s">
        <v>82</v>
      </c>
    </row>
    <row r="24" spans="2:16" x14ac:dyDescent="0.35">
      <c r="B24" s="114">
        <f t="shared" si="1"/>
        <v>16</v>
      </c>
      <c r="C24" s="115" t="s">
        <v>16</v>
      </c>
      <c r="D24" s="117" t="s">
        <v>82</v>
      </c>
      <c r="E24" s="117" t="s">
        <v>82</v>
      </c>
      <c r="F24" s="117" t="s">
        <v>82</v>
      </c>
      <c r="G24" s="117" t="s">
        <v>82</v>
      </c>
      <c r="H24" s="118" t="s">
        <v>31</v>
      </c>
      <c r="I24" s="117" t="s">
        <v>82</v>
      </c>
      <c r="J24" s="117" t="s">
        <v>82</v>
      </c>
      <c r="K24" s="118" t="s">
        <v>31</v>
      </c>
      <c r="L24" s="117" t="s">
        <v>82</v>
      </c>
      <c r="M24" s="118" t="s">
        <v>31</v>
      </c>
      <c r="N24" s="121" t="s">
        <v>82</v>
      </c>
      <c r="O24" s="120" t="s">
        <v>82</v>
      </c>
      <c r="P24" s="120" t="s">
        <v>82</v>
      </c>
    </row>
    <row r="25" spans="2:16" x14ac:dyDescent="0.35">
      <c r="B25" s="114">
        <f t="shared" si="1"/>
        <v>17</v>
      </c>
      <c r="C25" s="115" t="s">
        <v>17</v>
      </c>
      <c r="D25" s="117" t="s">
        <v>82</v>
      </c>
      <c r="E25" s="118" t="s">
        <v>31</v>
      </c>
      <c r="F25" s="118" t="s">
        <v>31</v>
      </c>
      <c r="G25" s="117" t="s">
        <v>82</v>
      </c>
      <c r="H25" s="118" t="s">
        <v>31</v>
      </c>
      <c r="I25" s="118" t="s">
        <v>31</v>
      </c>
      <c r="J25" s="117" t="s">
        <v>82</v>
      </c>
      <c r="K25" s="117" t="s">
        <v>82</v>
      </c>
      <c r="L25" s="117" t="s">
        <v>82</v>
      </c>
      <c r="M25" s="117" t="s">
        <v>82</v>
      </c>
      <c r="N25" s="121" t="s">
        <v>82</v>
      </c>
      <c r="O25" s="120" t="s">
        <v>82</v>
      </c>
      <c r="P25" s="120" t="s">
        <v>82</v>
      </c>
    </row>
    <row r="26" spans="2:16" x14ac:dyDescent="0.35">
      <c r="B26" s="139" t="s">
        <v>214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</row>
    <row r="27" spans="2:16" x14ac:dyDescent="0.35">
      <c r="B27" s="140" t="s">
        <v>215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2:16" x14ac:dyDescent="0.35">
      <c r="B28" s="114">
        <f>1+B25</f>
        <v>18</v>
      </c>
      <c r="C28" s="115" t="s">
        <v>18</v>
      </c>
      <c r="D28" s="117" t="s">
        <v>82</v>
      </c>
      <c r="E28" s="118" t="s">
        <v>31</v>
      </c>
      <c r="F28" s="117" t="s">
        <v>82</v>
      </c>
      <c r="G28" s="118" t="s">
        <v>31</v>
      </c>
      <c r="H28" s="118" t="s">
        <v>31</v>
      </c>
      <c r="I28" s="117" t="s">
        <v>82</v>
      </c>
      <c r="J28" s="117" t="s">
        <v>82</v>
      </c>
      <c r="K28" s="118" t="s">
        <v>31</v>
      </c>
      <c r="L28" s="117" t="s">
        <v>82</v>
      </c>
      <c r="M28" s="118" t="s">
        <v>31</v>
      </c>
      <c r="N28" s="119" t="s">
        <v>31</v>
      </c>
      <c r="O28" s="120" t="s">
        <v>82</v>
      </c>
      <c r="P28" s="120" t="s">
        <v>82</v>
      </c>
    </row>
    <row r="29" spans="2:16" x14ac:dyDescent="0.35">
      <c r="B29" s="114">
        <f>1+B28</f>
        <v>19</v>
      </c>
      <c r="C29" s="115" t="s">
        <v>19</v>
      </c>
      <c r="D29" s="117" t="s">
        <v>82</v>
      </c>
      <c r="E29" s="118" t="s">
        <v>31</v>
      </c>
      <c r="F29" s="118" t="s">
        <v>31</v>
      </c>
      <c r="G29" s="117" t="s">
        <v>82</v>
      </c>
      <c r="H29" s="118" t="s">
        <v>31</v>
      </c>
      <c r="I29" s="117" t="s">
        <v>82</v>
      </c>
      <c r="J29" s="122" t="s">
        <v>82</v>
      </c>
      <c r="K29" s="118" t="s">
        <v>31</v>
      </c>
      <c r="L29" s="117" t="s">
        <v>82</v>
      </c>
      <c r="M29" s="118" t="s">
        <v>31</v>
      </c>
      <c r="N29" s="119" t="s">
        <v>31</v>
      </c>
      <c r="O29" s="120" t="s">
        <v>82</v>
      </c>
      <c r="P29" s="120" t="s">
        <v>82</v>
      </c>
    </row>
    <row r="30" spans="2:16" x14ac:dyDescent="0.35">
      <c r="B30" s="114">
        <f>1+B29</f>
        <v>20</v>
      </c>
      <c r="C30" s="115" t="s">
        <v>20</v>
      </c>
      <c r="D30" s="117" t="s">
        <v>82</v>
      </c>
      <c r="E30" s="118" t="s">
        <v>31</v>
      </c>
      <c r="F30" s="117" t="s">
        <v>82</v>
      </c>
      <c r="G30" s="117" t="s">
        <v>82</v>
      </c>
      <c r="H30" s="118" t="s">
        <v>31</v>
      </c>
      <c r="I30" s="117" t="s">
        <v>82</v>
      </c>
      <c r="J30" s="117" t="s">
        <v>82</v>
      </c>
      <c r="K30" s="117" t="s">
        <v>82</v>
      </c>
      <c r="L30" s="117" t="s">
        <v>82</v>
      </c>
      <c r="M30" s="118" t="s">
        <v>31</v>
      </c>
      <c r="N30" s="119" t="s">
        <v>31</v>
      </c>
      <c r="O30" s="120" t="s">
        <v>82</v>
      </c>
      <c r="P30" s="120" t="s">
        <v>82</v>
      </c>
    </row>
    <row r="31" spans="2:16" x14ac:dyDescent="0.35">
      <c r="B31" s="140" t="s">
        <v>216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2:16" x14ac:dyDescent="0.35">
      <c r="B32" s="114">
        <f>1+B30</f>
        <v>21</v>
      </c>
      <c r="C32" s="115" t="s">
        <v>21</v>
      </c>
      <c r="D32" s="122" t="s">
        <v>82</v>
      </c>
      <c r="E32" s="118" t="s">
        <v>31</v>
      </c>
      <c r="F32" s="117" t="s">
        <v>82</v>
      </c>
      <c r="G32" s="117" t="s">
        <v>82</v>
      </c>
      <c r="H32" s="118" t="s">
        <v>31</v>
      </c>
      <c r="I32" s="118" t="s">
        <v>31</v>
      </c>
      <c r="J32" s="117" t="s">
        <v>82</v>
      </c>
      <c r="K32" s="117" t="s">
        <v>82</v>
      </c>
      <c r="L32" s="117" t="s">
        <v>82</v>
      </c>
      <c r="M32" s="117" t="s">
        <v>82</v>
      </c>
      <c r="N32" s="121" t="s">
        <v>82</v>
      </c>
      <c r="O32" s="120" t="s">
        <v>82</v>
      </c>
      <c r="P32" s="120" t="s">
        <v>82</v>
      </c>
    </row>
    <row r="33" spans="2:16" x14ac:dyDescent="0.35">
      <c r="B33" s="123">
        <f t="shared" ref="B33:B38" si="2">1+B32</f>
        <v>22</v>
      </c>
      <c r="C33" s="124" t="s">
        <v>123</v>
      </c>
      <c r="D33" s="122" t="s">
        <v>82</v>
      </c>
      <c r="E33" s="117" t="s">
        <v>82</v>
      </c>
      <c r="F33" s="122" t="s">
        <v>82</v>
      </c>
      <c r="G33" s="122" t="s">
        <v>82</v>
      </c>
      <c r="H33" s="122" t="s">
        <v>82</v>
      </c>
      <c r="I33" s="118" t="s">
        <v>31</v>
      </c>
      <c r="J33" s="122" t="s">
        <v>82</v>
      </c>
      <c r="K33" s="122" t="s">
        <v>82</v>
      </c>
      <c r="L33" s="118" t="s">
        <v>31</v>
      </c>
      <c r="M33" s="122" t="s">
        <v>82</v>
      </c>
      <c r="N33" s="121" t="s">
        <v>82</v>
      </c>
      <c r="O33" s="120" t="s">
        <v>82</v>
      </c>
      <c r="P33" s="120" t="s">
        <v>82</v>
      </c>
    </row>
    <row r="34" spans="2:16" x14ac:dyDescent="0.35">
      <c r="B34" s="123">
        <f t="shared" si="2"/>
        <v>23</v>
      </c>
      <c r="C34" s="124" t="s">
        <v>22</v>
      </c>
      <c r="D34" s="122" t="s">
        <v>82</v>
      </c>
      <c r="E34" s="117" t="s">
        <v>82</v>
      </c>
      <c r="F34" s="117" t="s">
        <v>82</v>
      </c>
      <c r="G34" s="118" t="s">
        <v>31</v>
      </c>
      <c r="H34" s="117" t="s">
        <v>82</v>
      </c>
      <c r="I34" s="117" t="s">
        <v>82</v>
      </c>
      <c r="J34" s="117" t="s">
        <v>82</v>
      </c>
      <c r="K34" s="117" t="s">
        <v>82</v>
      </c>
      <c r="L34" s="117" t="s">
        <v>82</v>
      </c>
      <c r="M34" s="117" t="s">
        <v>82</v>
      </c>
      <c r="N34" s="121" t="s">
        <v>82</v>
      </c>
      <c r="O34" s="120" t="s">
        <v>82</v>
      </c>
      <c r="P34" s="120" t="s">
        <v>82</v>
      </c>
    </row>
    <row r="35" spans="2:16" x14ac:dyDescent="0.35">
      <c r="B35" s="123">
        <f t="shared" si="2"/>
        <v>24</v>
      </c>
      <c r="C35" s="124" t="s">
        <v>129</v>
      </c>
      <c r="D35" s="122" t="s">
        <v>82</v>
      </c>
      <c r="E35" s="122" t="s">
        <v>82</v>
      </c>
      <c r="F35" s="122" t="s">
        <v>82</v>
      </c>
      <c r="G35" s="122" t="s">
        <v>82</v>
      </c>
      <c r="H35" s="122" t="s">
        <v>82</v>
      </c>
      <c r="I35" s="122" t="s">
        <v>82</v>
      </c>
      <c r="J35" s="122" t="s">
        <v>82</v>
      </c>
      <c r="K35" s="122" t="s">
        <v>82</v>
      </c>
      <c r="L35" s="122" t="s">
        <v>82</v>
      </c>
      <c r="M35" s="118" t="s">
        <v>31</v>
      </c>
      <c r="N35" s="121" t="s">
        <v>82</v>
      </c>
      <c r="O35" s="120" t="s">
        <v>82</v>
      </c>
      <c r="P35" s="120" t="s">
        <v>82</v>
      </c>
    </row>
    <row r="36" spans="2:16" ht="26" x14ac:dyDescent="0.35">
      <c r="B36" s="123">
        <f t="shared" si="2"/>
        <v>25</v>
      </c>
      <c r="C36" s="124" t="s">
        <v>23</v>
      </c>
      <c r="D36" s="122" t="s">
        <v>82</v>
      </c>
      <c r="E36" s="117" t="s">
        <v>82</v>
      </c>
      <c r="F36" s="122" t="s">
        <v>82</v>
      </c>
      <c r="G36" s="122" t="s">
        <v>82</v>
      </c>
      <c r="H36" s="122" t="s">
        <v>82</v>
      </c>
      <c r="I36" s="122" t="s">
        <v>82</v>
      </c>
      <c r="J36" s="122" t="s">
        <v>82</v>
      </c>
      <c r="K36" s="122" t="s">
        <v>82</v>
      </c>
      <c r="L36" s="122" t="s">
        <v>82</v>
      </c>
      <c r="M36" s="117" t="s">
        <v>82</v>
      </c>
      <c r="N36" s="121" t="s">
        <v>82</v>
      </c>
      <c r="O36" s="120" t="s">
        <v>82</v>
      </c>
      <c r="P36" s="120" t="s">
        <v>82</v>
      </c>
    </row>
    <row r="37" spans="2:16" ht="26" x14ac:dyDescent="0.35">
      <c r="B37" s="123">
        <f t="shared" si="2"/>
        <v>26</v>
      </c>
      <c r="C37" s="124" t="s">
        <v>102</v>
      </c>
      <c r="D37" s="122" t="s">
        <v>82</v>
      </c>
      <c r="E37" s="118" t="s">
        <v>31</v>
      </c>
      <c r="F37" s="122" t="s">
        <v>82</v>
      </c>
      <c r="G37" s="122" t="s">
        <v>82</v>
      </c>
      <c r="H37" s="122" t="s">
        <v>82</v>
      </c>
      <c r="I37" s="122" t="s">
        <v>82</v>
      </c>
      <c r="J37" s="122" t="s">
        <v>82</v>
      </c>
      <c r="K37" s="122" t="s">
        <v>82</v>
      </c>
      <c r="L37" s="122" t="s">
        <v>82</v>
      </c>
      <c r="M37" s="122" t="s">
        <v>82</v>
      </c>
      <c r="N37" s="121" t="s">
        <v>82</v>
      </c>
      <c r="O37" s="120" t="s">
        <v>82</v>
      </c>
      <c r="P37" s="120" t="s">
        <v>82</v>
      </c>
    </row>
    <row r="38" spans="2:16" x14ac:dyDescent="0.35">
      <c r="B38" s="123">
        <f t="shared" si="2"/>
        <v>27</v>
      </c>
      <c r="C38" s="124" t="s">
        <v>124</v>
      </c>
      <c r="D38" s="122" t="s">
        <v>82</v>
      </c>
      <c r="E38" s="122" t="s">
        <v>82</v>
      </c>
      <c r="F38" s="122" t="s">
        <v>82</v>
      </c>
      <c r="G38" s="122" t="s">
        <v>82</v>
      </c>
      <c r="H38" s="122" t="s">
        <v>82</v>
      </c>
      <c r="I38" s="122" t="s">
        <v>82</v>
      </c>
      <c r="J38" s="122" t="s">
        <v>82</v>
      </c>
      <c r="K38" s="122" t="s">
        <v>82</v>
      </c>
      <c r="L38" s="118" t="s">
        <v>31</v>
      </c>
      <c r="M38" s="122" t="s">
        <v>82</v>
      </c>
      <c r="N38" s="121" t="s">
        <v>82</v>
      </c>
      <c r="O38" s="120" t="s">
        <v>82</v>
      </c>
      <c r="P38" s="120" t="s">
        <v>82</v>
      </c>
    </row>
    <row r="39" spans="2:16" x14ac:dyDescent="0.35">
      <c r="B39" s="140" t="s">
        <v>217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2:16" x14ac:dyDescent="0.35">
      <c r="B40" s="114">
        <f>+B38+1</f>
        <v>28</v>
      </c>
      <c r="C40" s="115" t="s">
        <v>24</v>
      </c>
      <c r="D40" s="117" t="s">
        <v>82</v>
      </c>
      <c r="E40" s="117" t="s">
        <v>82</v>
      </c>
      <c r="F40" s="117" t="s">
        <v>82</v>
      </c>
      <c r="G40" s="117" t="s">
        <v>82</v>
      </c>
      <c r="H40" s="118" t="s">
        <v>31</v>
      </c>
      <c r="I40" s="117" t="s">
        <v>82</v>
      </c>
      <c r="J40" s="117" t="s">
        <v>82</v>
      </c>
      <c r="K40" s="117" t="s">
        <v>82</v>
      </c>
      <c r="L40" s="117" t="s">
        <v>82</v>
      </c>
      <c r="M40" s="117" t="s">
        <v>82</v>
      </c>
      <c r="N40" s="121" t="s">
        <v>82</v>
      </c>
      <c r="O40" s="120" t="s">
        <v>82</v>
      </c>
      <c r="P40" s="120" t="s">
        <v>82</v>
      </c>
    </row>
    <row r="41" spans="2:16" ht="26" x14ac:dyDescent="0.35">
      <c r="B41" s="114">
        <f>1+B40</f>
        <v>29</v>
      </c>
      <c r="C41" s="115" t="s">
        <v>25</v>
      </c>
      <c r="D41" s="117" t="s">
        <v>82</v>
      </c>
      <c r="E41" s="117" t="s">
        <v>82</v>
      </c>
      <c r="F41" s="118" t="s">
        <v>31</v>
      </c>
      <c r="G41" s="117" t="s">
        <v>82</v>
      </c>
      <c r="H41" s="118" t="s">
        <v>31</v>
      </c>
      <c r="I41" s="117" t="s">
        <v>82</v>
      </c>
      <c r="J41" s="117" t="s">
        <v>82</v>
      </c>
      <c r="K41" s="118" t="s">
        <v>31</v>
      </c>
      <c r="L41" s="117" t="s">
        <v>82</v>
      </c>
      <c r="M41" s="117" t="s">
        <v>82</v>
      </c>
      <c r="N41" s="119" t="s">
        <v>31</v>
      </c>
      <c r="O41" s="120" t="s">
        <v>82</v>
      </c>
      <c r="P41" s="120" t="s">
        <v>82</v>
      </c>
    </row>
    <row r="42" spans="2:16" x14ac:dyDescent="0.35">
      <c r="B42" s="114">
        <f>1+B41</f>
        <v>30</v>
      </c>
      <c r="C42" s="115" t="s">
        <v>26</v>
      </c>
      <c r="D42" s="117" t="s">
        <v>82</v>
      </c>
      <c r="E42" s="117" t="s">
        <v>82</v>
      </c>
      <c r="F42" s="117" t="s">
        <v>82</v>
      </c>
      <c r="G42" s="117" t="s">
        <v>82</v>
      </c>
      <c r="H42" s="118" t="s">
        <v>31</v>
      </c>
      <c r="I42" s="117" t="s">
        <v>82</v>
      </c>
      <c r="J42" s="117" t="s">
        <v>82</v>
      </c>
      <c r="K42" s="117" t="s">
        <v>82</v>
      </c>
      <c r="L42" s="117" t="s">
        <v>82</v>
      </c>
      <c r="M42" s="118" t="s">
        <v>31</v>
      </c>
      <c r="N42" s="121" t="s">
        <v>82</v>
      </c>
      <c r="O42" s="120" t="s">
        <v>82</v>
      </c>
      <c r="P42" s="120" t="s">
        <v>82</v>
      </c>
    </row>
    <row r="43" spans="2:16" x14ac:dyDescent="0.35">
      <c r="B43" s="114">
        <f>1+B42</f>
        <v>31</v>
      </c>
      <c r="C43" s="115" t="s">
        <v>27</v>
      </c>
      <c r="D43" s="117" t="s">
        <v>82</v>
      </c>
      <c r="E43" s="117" t="s">
        <v>82</v>
      </c>
      <c r="F43" s="117" t="s">
        <v>82</v>
      </c>
      <c r="G43" s="117" t="s">
        <v>82</v>
      </c>
      <c r="H43" s="118" t="s">
        <v>31</v>
      </c>
      <c r="I43" s="117" t="s">
        <v>82</v>
      </c>
      <c r="J43" s="117" t="s">
        <v>82</v>
      </c>
      <c r="K43" s="117" t="s">
        <v>82</v>
      </c>
      <c r="L43" s="117" t="s">
        <v>82</v>
      </c>
      <c r="M43" s="117" t="s">
        <v>82</v>
      </c>
      <c r="N43" s="121" t="s">
        <v>82</v>
      </c>
      <c r="O43" s="120" t="s">
        <v>82</v>
      </c>
      <c r="P43" s="120" t="s">
        <v>82</v>
      </c>
    </row>
    <row r="44" spans="2:16" x14ac:dyDescent="0.35">
      <c r="B44" s="140" t="s">
        <v>218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  <row r="45" spans="2:16" ht="26" x14ac:dyDescent="0.35">
      <c r="B45" s="114">
        <f>+B43+1</f>
        <v>32</v>
      </c>
      <c r="C45" s="115" t="s">
        <v>28</v>
      </c>
      <c r="D45" s="117" t="s">
        <v>82</v>
      </c>
      <c r="E45" s="118" t="s">
        <v>31</v>
      </c>
      <c r="F45" s="114" t="s">
        <v>82</v>
      </c>
      <c r="G45" s="117" t="s">
        <v>82</v>
      </c>
      <c r="H45" s="117" t="s">
        <v>82</v>
      </c>
      <c r="I45" s="117" t="s">
        <v>82</v>
      </c>
      <c r="J45" s="117" t="s">
        <v>82</v>
      </c>
      <c r="K45" s="118" t="s">
        <v>31</v>
      </c>
      <c r="L45" s="118" t="s">
        <v>31</v>
      </c>
      <c r="M45" s="117" t="s">
        <v>82</v>
      </c>
      <c r="N45" s="121" t="s">
        <v>82</v>
      </c>
      <c r="O45" s="120" t="s">
        <v>82</v>
      </c>
      <c r="P45" s="120" t="s">
        <v>82</v>
      </c>
    </row>
    <row r="46" spans="2:16" x14ac:dyDescent="0.35">
      <c r="B46" s="114">
        <f>1+B45</f>
        <v>33</v>
      </c>
      <c r="C46" s="115" t="s">
        <v>29</v>
      </c>
      <c r="D46" s="117" t="s">
        <v>82</v>
      </c>
      <c r="E46" s="117" t="s">
        <v>82</v>
      </c>
      <c r="F46" s="114" t="s">
        <v>82</v>
      </c>
      <c r="G46" s="117" t="s">
        <v>82</v>
      </c>
      <c r="H46" s="117" t="s">
        <v>82</v>
      </c>
      <c r="I46" s="117" t="s">
        <v>82</v>
      </c>
      <c r="J46" s="118" t="s">
        <v>31</v>
      </c>
      <c r="K46" s="118" t="s">
        <v>31</v>
      </c>
      <c r="L46" s="117" t="s">
        <v>82</v>
      </c>
      <c r="M46" s="117" t="s">
        <v>82</v>
      </c>
      <c r="N46" s="121" t="s">
        <v>82</v>
      </c>
      <c r="O46" s="120" t="s">
        <v>82</v>
      </c>
      <c r="P46" s="120" t="s">
        <v>82</v>
      </c>
    </row>
    <row r="47" spans="2:16" ht="26" x14ac:dyDescent="0.35">
      <c r="B47" s="123">
        <f>1+B46</f>
        <v>34</v>
      </c>
      <c r="C47" s="126" t="s">
        <v>30</v>
      </c>
      <c r="D47" s="123" t="s">
        <v>82</v>
      </c>
      <c r="E47" s="123" t="s">
        <v>82</v>
      </c>
      <c r="F47" s="127" t="s">
        <v>31</v>
      </c>
      <c r="G47" s="123" t="s">
        <v>82</v>
      </c>
      <c r="H47" s="123" t="s">
        <v>82</v>
      </c>
      <c r="I47" s="123" t="s">
        <v>82</v>
      </c>
      <c r="J47" s="123" t="s">
        <v>82</v>
      </c>
      <c r="K47" s="123" t="s">
        <v>82</v>
      </c>
      <c r="L47" s="123" t="s">
        <v>82</v>
      </c>
      <c r="M47" s="123" t="s">
        <v>82</v>
      </c>
      <c r="N47" s="121" t="s">
        <v>82</v>
      </c>
      <c r="O47" s="120" t="s">
        <v>82</v>
      </c>
      <c r="P47" s="120" t="s">
        <v>82</v>
      </c>
    </row>
    <row r="48" spans="2:16" x14ac:dyDescent="0.35">
      <c r="B48" s="141" t="s">
        <v>219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x14ac:dyDescent="0.35">
      <c r="B49" s="114">
        <f>1+B47</f>
        <v>35</v>
      </c>
      <c r="C49" s="115" t="s">
        <v>83</v>
      </c>
      <c r="D49" s="114" t="s">
        <v>82</v>
      </c>
      <c r="E49" s="116" t="s">
        <v>31</v>
      </c>
      <c r="F49" s="114" t="s">
        <v>82</v>
      </c>
      <c r="G49" s="114" t="s">
        <v>82</v>
      </c>
      <c r="H49" s="114" t="s">
        <v>82</v>
      </c>
      <c r="I49" s="114" t="s">
        <v>82</v>
      </c>
      <c r="J49" s="114" t="s">
        <v>82</v>
      </c>
      <c r="K49" s="116" t="s">
        <v>31</v>
      </c>
      <c r="L49" s="114" t="s">
        <v>82</v>
      </c>
      <c r="M49" s="114" t="s">
        <v>82</v>
      </c>
      <c r="N49" s="114" t="s">
        <v>82</v>
      </c>
      <c r="O49" s="120" t="s">
        <v>82</v>
      </c>
      <c r="P49" s="120" t="s">
        <v>82</v>
      </c>
    </row>
    <row r="50" spans="2:16" x14ac:dyDescent="0.35">
      <c r="B50" s="114">
        <f>1+B49</f>
        <v>36</v>
      </c>
      <c r="C50" s="115" t="s">
        <v>84</v>
      </c>
      <c r="D50" s="114" t="s">
        <v>82</v>
      </c>
      <c r="E50" s="116" t="s">
        <v>31</v>
      </c>
      <c r="F50" s="127" t="s">
        <v>31</v>
      </c>
      <c r="G50" s="114" t="s">
        <v>82</v>
      </c>
      <c r="H50" s="123" t="s">
        <v>82</v>
      </c>
      <c r="I50" s="116" t="s">
        <v>31</v>
      </c>
      <c r="J50" s="114" t="s">
        <v>82</v>
      </c>
      <c r="K50" s="114" t="s">
        <v>82</v>
      </c>
      <c r="L50" s="114" t="s">
        <v>82</v>
      </c>
      <c r="M50" s="114" t="s">
        <v>82</v>
      </c>
      <c r="N50" s="114" t="s">
        <v>82</v>
      </c>
      <c r="O50" s="120" t="s">
        <v>82</v>
      </c>
      <c r="P50" s="120" t="s">
        <v>82</v>
      </c>
    </row>
    <row r="51" spans="2:16" x14ac:dyDescent="0.35">
      <c r="B51" s="123">
        <f t="shared" ref="B51:B52" si="3">1+B50</f>
        <v>37</v>
      </c>
      <c r="C51" s="126" t="s">
        <v>32</v>
      </c>
      <c r="D51" s="123" t="s">
        <v>82</v>
      </c>
      <c r="E51" s="116" t="s">
        <v>31</v>
      </c>
      <c r="F51" s="127" t="s">
        <v>31</v>
      </c>
      <c r="G51" s="123" t="s">
        <v>82</v>
      </c>
      <c r="H51" s="123" t="s">
        <v>82</v>
      </c>
      <c r="I51" s="123" t="s">
        <v>82</v>
      </c>
      <c r="J51" s="114" t="s">
        <v>82</v>
      </c>
      <c r="K51" s="123" t="s">
        <v>82</v>
      </c>
      <c r="L51" s="123" t="s">
        <v>82</v>
      </c>
      <c r="M51" s="119" t="s">
        <v>31</v>
      </c>
      <c r="N51" s="119" t="s">
        <v>31</v>
      </c>
      <c r="O51" s="120" t="s">
        <v>82</v>
      </c>
      <c r="P51" s="120" t="s">
        <v>82</v>
      </c>
    </row>
    <row r="52" spans="2:16" x14ac:dyDescent="0.35">
      <c r="B52" s="114">
        <f t="shared" si="3"/>
        <v>38</v>
      </c>
      <c r="C52" s="115" t="s">
        <v>33</v>
      </c>
      <c r="D52" s="114" t="s">
        <v>82</v>
      </c>
      <c r="E52" s="116" t="s">
        <v>31</v>
      </c>
      <c r="F52" s="127" t="s">
        <v>31</v>
      </c>
      <c r="G52" s="114" t="s">
        <v>82</v>
      </c>
      <c r="H52" s="114" t="s">
        <v>82</v>
      </c>
      <c r="I52" s="116" t="s">
        <v>31</v>
      </c>
      <c r="J52" s="114" t="s">
        <v>82</v>
      </c>
      <c r="K52" s="114" t="s">
        <v>82</v>
      </c>
      <c r="L52" s="114" t="s">
        <v>82</v>
      </c>
      <c r="M52" s="119" t="s">
        <v>31</v>
      </c>
      <c r="N52" s="114" t="s">
        <v>82</v>
      </c>
      <c r="O52" s="120" t="s">
        <v>82</v>
      </c>
      <c r="P52" s="120" t="s">
        <v>82</v>
      </c>
    </row>
    <row r="53" spans="2:16" x14ac:dyDescent="0.35">
      <c r="B53" s="139" t="s">
        <v>220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</row>
    <row r="54" spans="2:16" x14ac:dyDescent="0.35">
      <c r="B54" s="114">
        <f>+B52+1</f>
        <v>39</v>
      </c>
      <c r="C54" s="115" t="s">
        <v>34</v>
      </c>
      <c r="D54" s="117" t="s">
        <v>82</v>
      </c>
      <c r="E54" s="118" t="s">
        <v>31</v>
      </c>
      <c r="F54" s="117" t="s">
        <v>82</v>
      </c>
      <c r="G54" s="117" t="s">
        <v>82</v>
      </c>
      <c r="H54" s="117" t="s">
        <v>82</v>
      </c>
      <c r="I54" s="117" t="s">
        <v>82</v>
      </c>
      <c r="J54" s="117" t="s">
        <v>82</v>
      </c>
      <c r="K54" s="117" t="s">
        <v>82</v>
      </c>
      <c r="L54" s="117" t="s">
        <v>82</v>
      </c>
      <c r="M54" s="117" t="s">
        <v>82</v>
      </c>
      <c r="N54" s="121" t="s">
        <v>82</v>
      </c>
      <c r="O54" s="120" t="s">
        <v>82</v>
      </c>
      <c r="P54" s="120" t="s">
        <v>82</v>
      </c>
    </row>
    <row r="55" spans="2:16" x14ac:dyDescent="0.35">
      <c r="B55" s="114">
        <f>1+B54</f>
        <v>40</v>
      </c>
      <c r="C55" s="115" t="s">
        <v>35</v>
      </c>
      <c r="D55" s="117" t="s">
        <v>82</v>
      </c>
      <c r="E55" s="117" t="s">
        <v>82</v>
      </c>
      <c r="F55" s="118" t="s">
        <v>31</v>
      </c>
      <c r="G55" s="117" t="s">
        <v>82</v>
      </c>
      <c r="H55" s="117" t="s">
        <v>82</v>
      </c>
      <c r="I55" s="117" t="s">
        <v>82</v>
      </c>
      <c r="J55" s="117" t="s">
        <v>82</v>
      </c>
      <c r="K55" s="117" t="s">
        <v>82</v>
      </c>
      <c r="L55" s="117" t="s">
        <v>82</v>
      </c>
      <c r="M55" s="117" t="s">
        <v>82</v>
      </c>
      <c r="N55" s="121" t="s">
        <v>82</v>
      </c>
      <c r="O55" s="120" t="s">
        <v>82</v>
      </c>
      <c r="P55" s="120" t="s">
        <v>82</v>
      </c>
    </row>
    <row r="56" spans="2:16" ht="26" x14ac:dyDescent="0.35">
      <c r="B56" s="123">
        <f t="shared" ref="B56:B59" si="4">1+B55</f>
        <v>41</v>
      </c>
      <c r="C56" s="128" t="s">
        <v>125</v>
      </c>
      <c r="D56" s="122" t="s">
        <v>82</v>
      </c>
      <c r="E56" s="122" t="s">
        <v>82</v>
      </c>
      <c r="F56" s="122" t="s">
        <v>82</v>
      </c>
      <c r="G56" s="122" t="s">
        <v>82</v>
      </c>
      <c r="H56" s="122" t="s">
        <v>82</v>
      </c>
      <c r="I56" s="118" t="s">
        <v>31</v>
      </c>
      <c r="J56" s="122" t="s">
        <v>82</v>
      </c>
      <c r="K56" s="122" t="s">
        <v>82</v>
      </c>
      <c r="L56" s="118" t="s">
        <v>31</v>
      </c>
      <c r="M56" s="122" t="s">
        <v>82</v>
      </c>
      <c r="N56" s="121" t="s">
        <v>82</v>
      </c>
      <c r="O56" s="120" t="s">
        <v>82</v>
      </c>
      <c r="P56" s="120" t="s">
        <v>82</v>
      </c>
    </row>
    <row r="57" spans="2:16" x14ac:dyDescent="0.35">
      <c r="B57" s="123">
        <f t="shared" si="4"/>
        <v>42</v>
      </c>
      <c r="C57" s="128" t="s">
        <v>126</v>
      </c>
      <c r="D57" s="122" t="s">
        <v>82</v>
      </c>
      <c r="E57" s="118" t="s">
        <v>31</v>
      </c>
      <c r="F57" s="122" t="s">
        <v>82</v>
      </c>
      <c r="G57" s="122" t="s">
        <v>82</v>
      </c>
      <c r="H57" s="122" t="s">
        <v>82</v>
      </c>
      <c r="I57" s="122" t="s">
        <v>82</v>
      </c>
      <c r="J57" s="122" t="s">
        <v>82</v>
      </c>
      <c r="K57" s="122" t="s">
        <v>82</v>
      </c>
      <c r="L57" s="118" t="s">
        <v>31</v>
      </c>
      <c r="M57" s="119" t="s">
        <v>31</v>
      </c>
      <c r="N57" s="121" t="s">
        <v>82</v>
      </c>
      <c r="O57" s="120" t="s">
        <v>82</v>
      </c>
      <c r="P57" s="120" t="s">
        <v>82</v>
      </c>
    </row>
    <row r="58" spans="2:16" x14ac:dyDescent="0.35">
      <c r="B58" s="114">
        <f t="shared" si="4"/>
        <v>43</v>
      </c>
      <c r="C58" s="115" t="s">
        <v>36</v>
      </c>
      <c r="D58" s="117" t="s">
        <v>82</v>
      </c>
      <c r="E58" s="118" t="s">
        <v>31</v>
      </c>
      <c r="F58" s="118" t="s">
        <v>31</v>
      </c>
      <c r="G58" s="117" t="s">
        <v>82</v>
      </c>
      <c r="H58" s="122" t="s">
        <v>82</v>
      </c>
      <c r="I58" s="117" t="s">
        <v>82</v>
      </c>
      <c r="J58" s="117" t="s">
        <v>82</v>
      </c>
      <c r="K58" s="117" t="s">
        <v>82</v>
      </c>
      <c r="L58" s="117" t="s">
        <v>82</v>
      </c>
      <c r="M58" s="122" t="s">
        <v>82</v>
      </c>
      <c r="N58" s="121" t="s">
        <v>82</v>
      </c>
      <c r="O58" s="120" t="s">
        <v>82</v>
      </c>
      <c r="P58" s="120" t="s">
        <v>82</v>
      </c>
    </row>
    <row r="59" spans="2:16" x14ac:dyDescent="0.35">
      <c r="B59" s="123">
        <f t="shared" si="4"/>
        <v>44</v>
      </c>
      <c r="C59" s="124" t="s">
        <v>127</v>
      </c>
      <c r="D59" s="122"/>
      <c r="E59" s="122" t="s">
        <v>82</v>
      </c>
      <c r="F59" s="122" t="s">
        <v>82</v>
      </c>
      <c r="G59" s="122" t="s">
        <v>82</v>
      </c>
      <c r="H59" s="122" t="s">
        <v>82</v>
      </c>
      <c r="I59" s="122" t="s">
        <v>82</v>
      </c>
      <c r="J59" s="122" t="s">
        <v>82</v>
      </c>
      <c r="K59" s="117" t="s">
        <v>82</v>
      </c>
      <c r="L59" s="118" t="s">
        <v>31</v>
      </c>
      <c r="M59" s="122" t="s">
        <v>82</v>
      </c>
      <c r="N59" s="121" t="s">
        <v>82</v>
      </c>
      <c r="O59" s="120" t="s">
        <v>82</v>
      </c>
      <c r="P59" s="120" t="s">
        <v>82</v>
      </c>
    </row>
    <row r="60" spans="2:16" x14ac:dyDescent="0.35">
      <c r="B60" s="139" t="s">
        <v>221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</row>
    <row r="61" spans="2:16" x14ac:dyDescent="0.35">
      <c r="B61" s="114">
        <f>1+B59</f>
        <v>45</v>
      </c>
      <c r="C61" s="115" t="s">
        <v>37</v>
      </c>
      <c r="D61" s="117" t="s">
        <v>82</v>
      </c>
      <c r="E61" s="117" t="s">
        <v>82</v>
      </c>
      <c r="F61" s="118" t="s">
        <v>31</v>
      </c>
      <c r="G61" s="117" t="s">
        <v>82</v>
      </c>
      <c r="H61" s="117" t="s">
        <v>82</v>
      </c>
      <c r="I61" s="117" t="s">
        <v>82</v>
      </c>
      <c r="J61" s="117" t="s">
        <v>82</v>
      </c>
      <c r="K61" s="117" t="s">
        <v>82</v>
      </c>
      <c r="L61" s="117" t="s">
        <v>82</v>
      </c>
      <c r="M61" s="117" t="s">
        <v>82</v>
      </c>
      <c r="N61" s="121" t="s">
        <v>82</v>
      </c>
      <c r="O61" s="120" t="s">
        <v>82</v>
      </c>
      <c r="P61" s="120" t="s">
        <v>82</v>
      </c>
    </row>
    <row r="62" spans="2:16" x14ac:dyDescent="0.35">
      <c r="B62" s="114">
        <f>1+B61</f>
        <v>46</v>
      </c>
      <c r="C62" s="115" t="s">
        <v>38</v>
      </c>
      <c r="D62" s="117" t="s">
        <v>82</v>
      </c>
      <c r="E62" s="117" t="s">
        <v>82</v>
      </c>
      <c r="F62" s="118" t="s">
        <v>31</v>
      </c>
      <c r="G62" s="117" t="s">
        <v>82</v>
      </c>
      <c r="H62" s="117" t="s">
        <v>82</v>
      </c>
      <c r="I62" s="118" t="s">
        <v>31</v>
      </c>
      <c r="J62" s="117" t="s">
        <v>82</v>
      </c>
      <c r="K62" s="118" t="s">
        <v>31</v>
      </c>
      <c r="L62" s="117" t="s">
        <v>82</v>
      </c>
      <c r="M62" s="119" t="s">
        <v>31</v>
      </c>
      <c r="N62" s="121" t="s">
        <v>82</v>
      </c>
      <c r="O62" s="120" t="s">
        <v>82</v>
      </c>
      <c r="P62" s="120" t="s">
        <v>82</v>
      </c>
    </row>
    <row r="63" spans="2:16" x14ac:dyDescent="0.35">
      <c r="B63" s="123">
        <f t="shared" ref="B63:B74" si="5">1+B62</f>
        <v>47</v>
      </c>
      <c r="C63" s="124" t="s">
        <v>121</v>
      </c>
      <c r="D63" s="118" t="s">
        <v>31</v>
      </c>
      <c r="E63" s="122" t="s">
        <v>82</v>
      </c>
      <c r="F63" s="118" t="s">
        <v>31</v>
      </c>
      <c r="G63" s="122" t="s">
        <v>82</v>
      </c>
      <c r="H63" s="122" t="s">
        <v>82</v>
      </c>
      <c r="I63" s="118" t="s">
        <v>31</v>
      </c>
      <c r="J63" s="122" t="s">
        <v>82</v>
      </c>
      <c r="K63" s="122" t="s">
        <v>82</v>
      </c>
      <c r="L63" s="122" t="s">
        <v>82</v>
      </c>
      <c r="M63" s="119" t="s">
        <v>31</v>
      </c>
      <c r="N63" s="121" t="s">
        <v>82</v>
      </c>
      <c r="O63" s="120" t="s">
        <v>82</v>
      </c>
      <c r="P63" s="120" t="s">
        <v>82</v>
      </c>
    </row>
    <row r="64" spans="2:16" ht="26" x14ac:dyDescent="0.35">
      <c r="B64" s="114">
        <f t="shared" si="5"/>
        <v>48</v>
      </c>
      <c r="C64" s="115" t="s">
        <v>39</v>
      </c>
      <c r="D64" s="117" t="s">
        <v>82</v>
      </c>
      <c r="E64" s="118" t="s">
        <v>31</v>
      </c>
      <c r="F64" s="118" t="s">
        <v>31</v>
      </c>
      <c r="G64" s="117" t="s">
        <v>82</v>
      </c>
      <c r="H64" s="122" t="s">
        <v>82</v>
      </c>
      <c r="I64" s="117" t="s">
        <v>82</v>
      </c>
      <c r="J64" s="117" t="s">
        <v>82</v>
      </c>
      <c r="K64" s="117" t="s">
        <v>82</v>
      </c>
      <c r="L64" s="117" t="s">
        <v>82</v>
      </c>
      <c r="M64" s="117" t="s">
        <v>82</v>
      </c>
      <c r="N64" s="121" t="s">
        <v>82</v>
      </c>
      <c r="O64" s="120" t="s">
        <v>82</v>
      </c>
      <c r="P64" s="120" t="s">
        <v>82</v>
      </c>
    </row>
    <row r="65" spans="2:16" x14ac:dyDescent="0.35">
      <c r="B65" s="114">
        <f t="shared" si="5"/>
        <v>49</v>
      </c>
      <c r="C65" s="115" t="s">
        <v>40</v>
      </c>
      <c r="D65" s="117" t="s">
        <v>82</v>
      </c>
      <c r="E65" s="118" t="s">
        <v>31</v>
      </c>
      <c r="F65" s="118" t="s">
        <v>31</v>
      </c>
      <c r="G65" s="117" t="s">
        <v>82</v>
      </c>
      <c r="H65" s="117" t="s">
        <v>82</v>
      </c>
      <c r="I65" s="117" t="s">
        <v>82</v>
      </c>
      <c r="J65" s="118" t="s">
        <v>31</v>
      </c>
      <c r="K65" s="118" t="s">
        <v>31</v>
      </c>
      <c r="L65" s="117" t="s">
        <v>82</v>
      </c>
      <c r="M65" s="117" t="s">
        <v>82</v>
      </c>
      <c r="N65" s="121" t="s">
        <v>82</v>
      </c>
      <c r="O65" s="120" t="s">
        <v>82</v>
      </c>
      <c r="P65" s="120" t="s">
        <v>82</v>
      </c>
    </row>
    <row r="66" spans="2:16" x14ac:dyDescent="0.35">
      <c r="B66" s="114">
        <f t="shared" si="5"/>
        <v>50</v>
      </c>
      <c r="C66" s="115" t="s">
        <v>41</v>
      </c>
      <c r="D66" s="117" t="s">
        <v>82</v>
      </c>
      <c r="E66" s="118" t="s">
        <v>31</v>
      </c>
      <c r="F66" s="118" t="s">
        <v>31</v>
      </c>
      <c r="G66" s="117" t="s">
        <v>82</v>
      </c>
      <c r="H66" s="117" t="s">
        <v>82</v>
      </c>
      <c r="I66" s="118" t="s">
        <v>31</v>
      </c>
      <c r="J66" s="117" t="s">
        <v>82</v>
      </c>
      <c r="K66" s="118" t="s">
        <v>31</v>
      </c>
      <c r="L66" s="117" t="s">
        <v>82</v>
      </c>
      <c r="M66" s="119" t="s">
        <v>31</v>
      </c>
      <c r="N66" s="121" t="s">
        <v>82</v>
      </c>
      <c r="O66" s="120" t="s">
        <v>82</v>
      </c>
      <c r="P66" s="120" t="s">
        <v>82</v>
      </c>
    </row>
    <row r="67" spans="2:16" x14ac:dyDescent="0.35">
      <c r="B67" s="114">
        <f t="shared" si="5"/>
        <v>51</v>
      </c>
      <c r="C67" s="115" t="s">
        <v>42</v>
      </c>
      <c r="D67" s="117" t="s">
        <v>82</v>
      </c>
      <c r="E67" s="118" t="s">
        <v>31</v>
      </c>
      <c r="F67" s="117" t="s">
        <v>82</v>
      </c>
      <c r="G67" s="117" t="s">
        <v>82</v>
      </c>
      <c r="H67" s="117" t="s">
        <v>82</v>
      </c>
      <c r="I67" s="118" t="s">
        <v>31</v>
      </c>
      <c r="J67" s="117" t="s">
        <v>82</v>
      </c>
      <c r="K67" s="118" t="s">
        <v>31</v>
      </c>
      <c r="L67" s="117" t="s">
        <v>82</v>
      </c>
      <c r="M67" s="117" t="s">
        <v>82</v>
      </c>
      <c r="N67" s="121" t="s">
        <v>82</v>
      </c>
      <c r="O67" s="120" t="s">
        <v>82</v>
      </c>
      <c r="P67" s="119" t="s">
        <v>31</v>
      </c>
    </row>
    <row r="68" spans="2:16" ht="26" x14ac:dyDescent="0.35">
      <c r="B68" s="114">
        <f t="shared" si="5"/>
        <v>52</v>
      </c>
      <c r="C68" s="115" t="s">
        <v>43</v>
      </c>
      <c r="D68" s="118" t="s">
        <v>31</v>
      </c>
      <c r="E68" s="129" t="s">
        <v>101</v>
      </c>
      <c r="F68" s="118" t="s">
        <v>31</v>
      </c>
      <c r="G68" s="117" t="s">
        <v>82</v>
      </c>
      <c r="H68" s="117" t="s">
        <v>82</v>
      </c>
      <c r="I68" s="118" t="s">
        <v>31</v>
      </c>
      <c r="J68" s="117" t="s">
        <v>82</v>
      </c>
      <c r="K68" s="117" t="s">
        <v>82</v>
      </c>
      <c r="L68" s="117" t="s">
        <v>82</v>
      </c>
      <c r="M68" s="118" t="s">
        <v>31</v>
      </c>
      <c r="N68" s="119" t="s">
        <v>31</v>
      </c>
      <c r="O68" s="120" t="s">
        <v>82</v>
      </c>
      <c r="P68" s="120" t="s">
        <v>82</v>
      </c>
    </row>
    <row r="69" spans="2:16" x14ac:dyDescent="0.35">
      <c r="B69" s="114">
        <f t="shared" si="5"/>
        <v>53</v>
      </c>
      <c r="C69" s="115" t="s">
        <v>106</v>
      </c>
      <c r="D69" s="117" t="s">
        <v>82</v>
      </c>
      <c r="E69" s="118" t="s">
        <v>31</v>
      </c>
      <c r="F69" s="117" t="s">
        <v>82</v>
      </c>
      <c r="G69" s="117" t="s">
        <v>82</v>
      </c>
      <c r="H69" s="122" t="s">
        <v>82</v>
      </c>
      <c r="I69" s="118" t="s">
        <v>31</v>
      </c>
      <c r="J69" s="117" t="s">
        <v>82</v>
      </c>
      <c r="K69" s="117" t="s">
        <v>82</v>
      </c>
      <c r="L69" s="117" t="s">
        <v>82</v>
      </c>
      <c r="M69" s="117" t="s">
        <v>82</v>
      </c>
      <c r="N69" s="121" t="s">
        <v>82</v>
      </c>
      <c r="O69" s="120" t="s">
        <v>82</v>
      </c>
      <c r="P69" s="120" t="s">
        <v>82</v>
      </c>
    </row>
    <row r="70" spans="2:16" x14ac:dyDescent="0.35">
      <c r="B70" s="123">
        <f t="shared" si="5"/>
        <v>54</v>
      </c>
      <c r="C70" s="124" t="s">
        <v>107</v>
      </c>
      <c r="D70" s="122" t="s">
        <v>82</v>
      </c>
      <c r="E70" s="118" t="s">
        <v>31</v>
      </c>
      <c r="F70" s="122" t="s">
        <v>82</v>
      </c>
      <c r="G70" s="122" t="s">
        <v>82</v>
      </c>
      <c r="H70" s="118" t="s">
        <v>31</v>
      </c>
      <c r="I70" s="122" t="s">
        <v>82</v>
      </c>
      <c r="J70" s="122" t="s">
        <v>82</v>
      </c>
      <c r="K70" s="122" t="s">
        <v>82</v>
      </c>
      <c r="L70" s="122" t="s">
        <v>82</v>
      </c>
      <c r="M70" s="119" t="s">
        <v>31</v>
      </c>
      <c r="N70" s="121" t="s">
        <v>82</v>
      </c>
      <c r="O70" s="120" t="s">
        <v>82</v>
      </c>
      <c r="P70" s="120" t="s">
        <v>82</v>
      </c>
    </row>
    <row r="71" spans="2:16" ht="26" x14ac:dyDescent="0.35">
      <c r="B71" s="114">
        <f t="shared" si="5"/>
        <v>55</v>
      </c>
      <c r="C71" s="115" t="s">
        <v>44</v>
      </c>
      <c r="D71" s="117" t="s">
        <v>82</v>
      </c>
      <c r="E71" s="117" t="s">
        <v>82</v>
      </c>
      <c r="F71" s="118" t="s">
        <v>31</v>
      </c>
      <c r="G71" s="117" t="s">
        <v>82</v>
      </c>
      <c r="H71" s="122" t="s">
        <v>82</v>
      </c>
      <c r="I71" s="118" t="s">
        <v>31</v>
      </c>
      <c r="J71" s="117" t="s">
        <v>82</v>
      </c>
      <c r="K71" s="118" t="s">
        <v>31</v>
      </c>
      <c r="L71" s="117" t="s">
        <v>82</v>
      </c>
      <c r="M71" s="119" t="s">
        <v>31</v>
      </c>
      <c r="N71" s="119" t="s">
        <v>31</v>
      </c>
      <c r="O71" s="120" t="s">
        <v>82</v>
      </c>
      <c r="P71" s="120" t="s">
        <v>82</v>
      </c>
    </row>
    <row r="72" spans="2:16" x14ac:dyDescent="0.35">
      <c r="B72" s="123">
        <f t="shared" si="5"/>
        <v>56</v>
      </c>
      <c r="C72" s="124" t="s">
        <v>118</v>
      </c>
      <c r="D72" s="122" t="s">
        <v>82</v>
      </c>
      <c r="E72" s="118" t="s">
        <v>31</v>
      </c>
      <c r="F72" s="122" t="s">
        <v>82</v>
      </c>
      <c r="G72" s="122" t="s">
        <v>82</v>
      </c>
      <c r="H72" s="122" t="s">
        <v>82</v>
      </c>
      <c r="I72" s="122" t="s">
        <v>82</v>
      </c>
      <c r="J72" s="122" t="s">
        <v>82</v>
      </c>
      <c r="K72" s="122" t="s">
        <v>82</v>
      </c>
      <c r="L72" s="122" t="s">
        <v>82</v>
      </c>
      <c r="M72" s="122" t="s">
        <v>82</v>
      </c>
      <c r="N72" s="121" t="s">
        <v>82</v>
      </c>
      <c r="O72" s="120" t="s">
        <v>82</v>
      </c>
      <c r="P72" s="120" t="s">
        <v>82</v>
      </c>
    </row>
    <row r="73" spans="2:16" x14ac:dyDescent="0.35">
      <c r="B73" s="123">
        <f t="shared" si="5"/>
        <v>57</v>
      </c>
      <c r="C73" s="124" t="s">
        <v>116</v>
      </c>
      <c r="D73" s="118" t="s">
        <v>31</v>
      </c>
      <c r="E73" s="118" t="s">
        <v>31</v>
      </c>
      <c r="F73" s="122" t="s">
        <v>82</v>
      </c>
      <c r="G73" s="122" t="s">
        <v>82</v>
      </c>
      <c r="H73" s="118" t="s">
        <v>31</v>
      </c>
      <c r="I73" s="122" t="s">
        <v>82</v>
      </c>
      <c r="J73" s="122" t="s">
        <v>82</v>
      </c>
      <c r="K73" s="122" t="s">
        <v>82</v>
      </c>
      <c r="L73" s="122" t="s">
        <v>82</v>
      </c>
      <c r="M73" s="122" t="s">
        <v>82</v>
      </c>
      <c r="N73" s="121" t="s">
        <v>82</v>
      </c>
      <c r="O73" s="120" t="s">
        <v>82</v>
      </c>
      <c r="P73" s="120" t="s">
        <v>82</v>
      </c>
    </row>
    <row r="74" spans="2:16" x14ac:dyDescent="0.35">
      <c r="B74" s="123">
        <f t="shared" si="5"/>
        <v>58</v>
      </c>
      <c r="C74" s="124" t="s">
        <v>117</v>
      </c>
      <c r="D74" s="118" t="s">
        <v>31</v>
      </c>
      <c r="E74" s="122" t="s">
        <v>82</v>
      </c>
      <c r="F74" s="122" t="s">
        <v>82</v>
      </c>
      <c r="G74" s="122" t="s">
        <v>82</v>
      </c>
      <c r="H74" s="122" t="s">
        <v>82</v>
      </c>
      <c r="I74" s="118" t="s">
        <v>31</v>
      </c>
      <c r="J74" s="122" t="s">
        <v>82</v>
      </c>
      <c r="K74" s="122" t="s">
        <v>82</v>
      </c>
      <c r="L74" s="122" t="s">
        <v>82</v>
      </c>
      <c r="M74" s="122" t="s">
        <v>82</v>
      </c>
      <c r="N74" s="121" t="s">
        <v>82</v>
      </c>
      <c r="O74" s="120" t="s">
        <v>82</v>
      </c>
      <c r="P74" s="120" t="s">
        <v>82</v>
      </c>
    </row>
    <row r="75" spans="2:16" x14ac:dyDescent="0.35">
      <c r="B75" s="139" t="s">
        <v>222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2:16" x14ac:dyDescent="0.35">
      <c r="B76" s="140" t="s">
        <v>223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</row>
    <row r="77" spans="2:16" x14ac:dyDescent="0.35">
      <c r="B77" s="114">
        <f>1+B74</f>
        <v>59</v>
      </c>
      <c r="C77" s="115" t="s">
        <v>45</v>
      </c>
      <c r="D77" s="117" t="s">
        <v>82</v>
      </c>
      <c r="E77" s="118" t="s">
        <v>31</v>
      </c>
      <c r="F77" s="117" t="s">
        <v>82</v>
      </c>
      <c r="G77" s="117" t="s">
        <v>82</v>
      </c>
      <c r="H77" s="117" t="s">
        <v>82</v>
      </c>
      <c r="I77" s="117" t="s">
        <v>82</v>
      </c>
      <c r="J77" s="117" t="s">
        <v>82</v>
      </c>
      <c r="K77" s="117" t="s">
        <v>82</v>
      </c>
      <c r="L77" s="117" t="s">
        <v>82</v>
      </c>
      <c r="M77" s="117" t="s">
        <v>82</v>
      </c>
      <c r="N77" s="121" t="s">
        <v>82</v>
      </c>
      <c r="O77" s="120" t="s">
        <v>82</v>
      </c>
      <c r="P77" s="120" t="s">
        <v>82</v>
      </c>
    </row>
    <row r="78" spans="2:16" x14ac:dyDescent="0.35">
      <c r="B78" s="114">
        <f>1+B77</f>
        <v>60</v>
      </c>
      <c r="C78" s="115" t="s">
        <v>90</v>
      </c>
      <c r="D78" s="117" t="s">
        <v>82</v>
      </c>
      <c r="E78" s="118" t="s">
        <v>31</v>
      </c>
      <c r="F78" s="117" t="s">
        <v>82</v>
      </c>
      <c r="G78" s="117" t="s">
        <v>82</v>
      </c>
      <c r="H78" s="117" t="s">
        <v>82</v>
      </c>
      <c r="I78" s="117" t="s">
        <v>82</v>
      </c>
      <c r="J78" s="117" t="s">
        <v>82</v>
      </c>
      <c r="K78" s="117" t="s">
        <v>82</v>
      </c>
      <c r="L78" s="117" t="s">
        <v>82</v>
      </c>
      <c r="M78" s="117" t="s">
        <v>82</v>
      </c>
      <c r="N78" s="121" t="s">
        <v>82</v>
      </c>
      <c r="O78" s="120" t="s">
        <v>82</v>
      </c>
      <c r="P78" s="120" t="s">
        <v>82</v>
      </c>
    </row>
    <row r="79" spans="2:16" x14ac:dyDescent="0.35">
      <c r="B79" s="114">
        <f>1+B78</f>
        <v>61</v>
      </c>
      <c r="C79" s="115" t="s">
        <v>46</v>
      </c>
      <c r="D79" s="117" t="s">
        <v>82</v>
      </c>
      <c r="E79" s="118" t="s">
        <v>31</v>
      </c>
      <c r="F79" s="117" t="s">
        <v>82</v>
      </c>
      <c r="G79" s="117" t="s">
        <v>82</v>
      </c>
      <c r="H79" s="117" t="s">
        <v>82</v>
      </c>
      <c r="I79" s="117" t="s">
        <v>82</v>
      </c>
      <c r="J79" s="117" t="s">
        <v>82</v>
      </c>
      <c r="K79" s="117" t="s">
        <v>82</v>
      </c>
      <c r="L79" s="118" t="s">
        <v>31</v>
      </c>
      <c r="M79" s="117" t="s">
        <v>82</v>
      </c>
      <c r="N79" s="121" t="s">
        <v>82</v>
      </c>
      <c r="O79" s="120" t="s">
        <v>82</v>
      </c>
      <c r="P79" s="120" t="s">
        <v>82</v>
      </c>
    </row>
    <row r="80" spans="2:16" x14ac:dyDescent="0.35">
      <c r="B80" s="140" t="s">
        <v>224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</row>
    <row r="81" spans="2:16" ht="26" x14ac:dyDescent="0.35">
      <c r="B81" s="114">
        <f>1+B79</f>
        <v>62</v>
      </c>
      <c r="C81" s="115" t="s">
        <v>47</v>
      </c>
      <c r="D81" s="117" t="s">
        <v>82</v>
      </c>
      <c r="E81" s="117" t="s">
        <v>82</v>
      </c>
      <c r="F81" s="117" t="s">
        <v>82</v>
      </c>
      <c r="G81" s="117" t="s">
        <v>82</v>
      </c>
      <c r="H81" s="117" t="s">
        <v>82</v>
      </c>
      <c r="I81" s="117" t="s">
        <v>82</v>
      </c>
      <c r="J81" s="117" t="s">
        <v>82</v>
      </c>
      <c r="K81" s="118" t="s">
        <v>31</v>
      </c>
      <c r="L81" s="117" t="s">
        <v>82</v>
      </c>
      <c r="M81" s="117" t="s">
        <v>82</v>
      </c>
      <c r="N81" s="121" t="s">
        <v>82</v>
      </c>
      <c r="O81" s="120" t="s">
        <v>82</v>
      </c>
      <c r="P81" s="120" t="s">
        <v>82</v>
      </c>
    </row>
    <row r="82" spans="2:16" x14ac:dyDescent="0.35">
      <c r="B82" s="139" t="s">
        <v>225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  <row r="83" spans="2:16" x14ac:dyDescent="0.35">
      <c r="B83" s="114">
        <f>1+B81</f>
        <v>63</v>
      </c>
      <c r="C83" s="115" t="s">
        <v>48</v>
      </c>
      <c r="D83" s="117" t="s">
        <v>82</v>
      </c>
      <c r="E83" s="118" t="s">
        <v>31</v>
      </c>
      <c r="F83" s="117" t="s">
        <v>82</v>
      </c>
      <c r="G83" s="117" t="s">
        <v>82</v>
      </c>
      <c r="H83" s="117" t="s">
        <v>82</v>
      </c>
      <c r="I83" s="117" t="s">
        <v>82</v>
      </c>
      <c r="J83" s="117" t="s">
        <v>82</v>
      </c>
      <c r="K83" s="117" t="s">
        <v>82</v>
      </c>
      <c r="L83" s="117" t="s">
        <v>82</v>
      </c>
      <c r="M83" s="117" t="s">
        <v>82</v>
      </c>
      <c r="N83" s="121" t="s">
        <v>82</v>
      </c>
      <c r="O83" s="120" t="s">
        <v>82</v>
      </c>
      <c r="P83" s="120" t="s">
        <v>82</v>
      </c>
    </row>
    <row r="84" spans="2:16" x14ac:dyDescent="0.35">
      <c r="B84" s="114">
        <f t="shared" ref="B84:B92" si="6">1+B83</f>
        <v>64</v>
      </c>
      <c r="C84" s="115" t="s">
        <v>49</v>
      </c>
      <c r="D84" s="117" t="s">
        <v>82</v>
      </c>
      <c r="E84" s="118" t="s">
        <v>31</v>
      </c>
      <c r="F84" s="117" t="s">
        <v>82</v>
      </c>
      <c r="G84" s="118" t="s">
        <v>31</v>
      </c>
      <c r="H84" s="117" t="s">
        <v>82</v>
      </c>
      <c r="I84" s="117" t="s">
        <v>82</v>
      </c>
      <c r="J84" s="117" t="s">
        <v>82</v>
      </c>
      <c r="K84" s="117" t="s">
        <v>82</v>
      </c>
      <c r="L84" s="117" t="s">
        <v>82</v>
      </c>
      <c r="M84" s="117" t="s">
        <v>82</v>
      </c>
      <c r="N84" s="121" t="s">
        <v>82</v>
      </c>
      <c r="O84" s="120" t="s">
        <v>82</v>
      </c>
      <c r="P84" s="120" t="s">
        <v>82</v>
      </c>
    </row>
    <row r="85" spans="2:16" x14ac:dyDescent="0.35">
      <c r="B85" s="114">
        <f t="shared" si="6"/>
        <v>65</v>
      </c>
      <c r="C85" s="115" t="s">
        <v>50</v>
      </c>
      <c r="D85" s="117" t="s">
        <v>82</v>
      </c>
      <c r="E85" s="118" t="s">
        <v>31</v>
      </c>
      <c r="F85" s="117" t="s">
        <v>82</v>
      </c>
      <c r="G85" s="129" t="s">
        <v>101</v>
      </c>
      <c r="H85" s="117" t="s">
        <v>82</v>
      </c>
      <c r="I85" s="117" t="s">
        <v>82</v>
      </c>
      <c r="J85" s="117" t="s">
        <v>82</v>
      </c>
      <c r="K85" s="117" t="s">
        <v>82</v>
      </c>
      <c r="L85" s="117" t="s">
        <v>82</v>
      </c>
      <c r="M85" s="117" t="s">
        <v>82</v>
      </c>
      <c r="N85" s="121" t="s">
        <v>82</v>
      </c>
      <c r="O85" s="120" t="s">
        <v>82</v>
      </c>
      <c r="P85" s="120" t="s">
        <v>82</v>
      </c>
    </row>
    <row r="86" spans="2:16" x14ac:dyDescent="0.35">
      <c r="B86" s="114">
        <f t="shared" si="6"/>
        <v>66</v>
      </c>
      <c r="C86" s="115" t="s">
        <v>51</v>
      </c>
      <c r="D86" s="117" t="s">
        <v>82</v>
      </c>
      <c r="E86" s="118" t="s">
        <v>31</v>
      </c>
      <c r="F86" s="117" t="s">
        <v>82</v>
      </c>
      <c r="G86" s="118" t="s">
        <v>31</v>
      </c>
      <c r="H86" s="117" t="s">
        <v>82</v>
      </c>
      <c r="I86" s="117" t="s">
        <v>82</v>
      </c>
      <c r="J86" s="117" t="s">
        <v>82</v>
      </c>
      <c r="K86" s="117" t="s">
        <v>82</v>
      </c>
      <c r="L86" s="117" t="s">
        <v>82</v>
      </c>
      <c r="M86" s="117" t="s">
        <v>82</v>
      </c>
      <c r="N86" s="121" t="s">
        <v>82</v>
      </c>
      <c r="O86" s="120" t="s">
        <v>82</v>
      </c>
      <c r="P86" s="120" t="s">
        <v>82</v>
      </c>
    </row>
    <row r="87" spans="2:16" x14ac:dyDescent="0.35">
      <c r="B87" s="114">
        <f t="shared" si="6"/>
        <v>67</v>
      </c>
      <c r="C87" s="115" t="s">
        <v>52</v>
      </c>
      <c r="D87" s="117" t="s">
        <v>82</v>
      </c>
      <c r="E87" s="117" t="s">
        <v>82</v>
      </c>
      <c r="F87" s="117" t="s">
        <v>82</v>
      </c>
      <c r="G87" s="129" t="s">
        <v>101</v>
      </c>
      <c r="H87" s="117" t="s">
        <v>82</v>
      </c>
      <c r="I87" s="117" t="s">
        <v>82</v>
      </c>
      <c r="J87" s="117" t="s">
        <v>82</v>
      </c>
      <c r="K87" s="117" t="s">
        <v>82</v>
      </c>
      <c r="L87" s="117" t="s">
        <v>82</v>
      </c>
      <c r="M87" s="117" t="s">
        <v>82</v>
      </c>
      <c r="N87" s="121" t="s">
        <v>82</v>
      </c>
      <c r="O87" s="120" t="s">
        <v>82</v>
      </c>
      <c r="P87" s="120" t="s">
        <v>82</v>
      </c>
    </row>
    <row r="88" spans="2:16" x14ac:dyDescent="0.35">
      <c r="B88" s="114">
        <f t="shared" si="6"/>
        <v>68</v>
      </c>
      <c r="C88" s="115" t="s">
        <v>53</v>
      </c>
      <c r="D88" s="118" t="s">
        <v>31</v>
      </c>
      <c r="E88" s="118" t="s">
        <v>31</v>
      </c>
      <c r="F88" s="117" t="s">
        <v>82</v>
      </c>
      <c r="G88" s="117" t="s">
        <v>82</v>
      </c>
      <c r="H88" s="117" t="s">
        <v>82</v>
      </c>
      <c r="I88" s="117" t="s">
        <v>82</v>
      </c>
      <c r="J88" s="117" t="s">
        <v>82</v>
      </c>
      <c r="K88" s="117" t="s">
        <v>82</v>
      </c>
      <c r="L88" s="117" t="s">
        <v>82</v>
      </c>
      <c r="M88" s="117" t="s">
        <v>82</v>
      </c>
      <c r="N88" s="121" t="s">
        <v>82</v>
      </c>
      <c r="O88" s="120" t="s">
        <v>82</v>
      </c>
      <c r="P88" s="120" t="s">
        <v>82</v>
      </c>
    </row>
    <row r="89" spans="2:16" x14ac:dyDescent="0.35">
      <c r="B89" s="114">
        <f t="shared" si="6"/>
        <v>69</v>
      </c>
      <c r="C89" s="115" t="s">
        <v>54</v>
      </c>
      <c r="D89" s="117" t="s">
        <v>82</v>
      </c>
      <c r="E89" s="118" t="s">
        <v>31</v>
      </c>
      <c r="F89" s="117" t="s">
        <v>82</v>
      </c>
      <c r="G89" s="117" t="s">
        <v>82</v>
      </c>
      <c r="H89" s="117" t="s">
        <v>82</v>
      </c>
      <c r="I89" s="117" t="s">
        <v>82</v>
      </c>
      <c r="J89" s="117" t="s">
        <v>82</v>
      </c>
      <c r="K89" s="117" t="s">
        <v>82</v>
      </c>
      <c r="L89" s="117" t="s">
        <v>82</v>
      </c>
      <c r="M89" s="117" t="s">
        <v>82</v>
      </c>
      <c r="N89" s="121" t="s">
        <v>82</v>
      </c>
      <c r="O89" s="120" t="s">
        <v>82</v>
      </c>
      <c r="P89" s="120" t="s">
        <v>82</v>
      </c>
    </row>
    <row r="90" spans="2:16" x14ac:dyDescent="0.35">
      <c r="B90" s="114">
        <f t="shared" si="6"/>
        <v>70</v>
      </c>
      <c r="C90" s="115" t="s">
        <v>85</v>
      </c>
      <c r="D90" s="117" t="s">
        <v>82</v>
      </c>
      <c r="E90" s="118" t="s">
        <v>31</v>
      </c>
      <c r="F90" s="118" t="s">
        <v>31</v>
      </c>
      <c r="G90" s="117" t="s">
        <v>82</v>
      </c>
      <c r="H90" s="117" t="s">
        <v>82</v>
      </c>
      <c r="I90" s="117" t="s">
        <v>82</v>
      </c>
      <c r="J90" s="117" t="s">
        <v>82</v>
      </c>
      <c r="K90" s="117" t="s">
        <v>82</v>
      </c>
      <c r="L90" s="117" t="s">
        <v>82</v>
      </c>
      <c r="M90" s="117" t="s">
        <v>82</v>
      </c>
      <c r="N90" s="121" t="s">
        <v>82</v>
      </c>
      <c r="O90" s="120" t="s">
        <v>82</v>
      </c>
      <c r="P90" s="120" t="s">
        <v>82</v>
      </c>
    </row>
    <row r="91" spans="2:16" s="10" customFormat="1" ht="26" x14ac:dyDescent="0.35">
      <c r="B91" s="114">
        <f t="shared" si="6"/>
        <v>71</v>
      </c>
      <c r="C91" s="130" t="s">
        <v>55</v>
      </c>
      <c r="D91" s="131" t="s">
        <v>82</v>
      </c>
      <c r="E91" s="131" t="s">
        <v>82</v>
      </c>
      <c r="F91" s="131" t="s">
        <v>82</v>
      </c>
      <c r="G91" s="131" t="s">
        <v>82</v>
      </c>
      <c r="H91" s="131" t="s">
        <v>82</v>
      </c>
      <c r="I91" s="131" t="s">
        <v>82</v>
      </c>
      <c r="J91" s="131" t="s">
        <v>82</v>
      </c>
      <c r="K91" s="131" t="s">
        <v>82</v>
      </c>
      <c r="L91" s="131" t="s">
        <v>82</v>
      </c>
      <c r="M91" s="131" t="s">
        <v>82</v>
      </c>
      <c r="N91" s="131" t="s">
        <v>82</v>
      </c>
      <c r="O91" s="131" t="s">
        <v>82</v>
      </c>
      <c r="P91" s="131" t="s">
        <v>82</v>
      </c>
    </row>
    <row r="92" spans="2:16" s="10" customFormat="1" x14ac:dyDescent="0.35">
      <c r="B92" s="114">
        <f t="shared" si="6"/>
        <v>72</v>
      </c>
      <c r="C92" s="130" t="s">
        <v>56</v>
      </c>
      <c r="D92" s="131" t="s">
        <v>82</v>
      </c>
      <c r="E92" s="131" t="s">
        <v>82</v>
      </c>
      <c r="F92" s="131" t="s">
        <v>82</v>
      </c>
      <c r="G92" s="131" t="s">
        <v>82</v>
      </c>
      <c r="H92" s="131" t="s">
        <v>82</v>
      </c>
      <c r="I92" s="131" t="s">
        <v>82</v>
      </c>
      <c r="J92" s="131" t="s">
        <v>82</v>
      </c>
      <c r="K92" s="131" t="s">
        <v>82</v>
      </c>
      <c r="L92" s="131" t="s">
        <v>82</v>
      </c>
      <c r="M92" s="131" t="s">
        <v>82</v>
      </c>
      <c r="N92" s="131" t="s">
        <v>82</v>
      </c>
      <c r="O92" s="131" t="s">
        <v>82</v>
      </c>
      <c r="P92" s="131" t="s">
        <v>82</v>
      </c>
    </row>
    <row r="93" spans="2:16" x14ac:dyDescent="0.35">
      <c r="B93" s="139" t="s">
        <v>226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</row>
    <row r="94" spans="2:16" x14ac:dyDescent="0.35">
      <c r="B94" s="140" t="s">
        <v>227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</row>
    <row r="95" spans="2:16" x14ac:dyDescent="0.35">
      <c r="B95" s="114">
        <f>1+B92</f>
        <v>73</v>
      </c>
      <c r="C95" s="115" t="s">
        <v>57</v>
      </c>
      <c r="D95" s="132" t="s">
        <v>31</v>
      </c>
      <c r="E95" s="117" t="s">
        <v>82</v>
      </c>
      <c r="F95" s="117" t="s">
        <v>82</v>
      </c>
      <c r="G95" s="117" t="s">
        <v>82</v>
      </c>
      <c r="H95" s="117" t="s">
        <v>82</v>
      </c>
      <c r="I95" s="117" t="s">
        <v>82</v>
      </c>
      <c r="J95" s="117" t="s">
        <v>82</v>
      </c>
      <c r="K95" s="117" t="s">
        <v>82</v>
      </c>
      <c r="L95" s="117" t="s">
        <v>82</v>
      </c>
      <c r="M95" s="117" t="s">
        <v>82</v>
      </c>
      <c r="N95" s="119" t="s">
        <v>31</v>
      </c>
      <c r="O95" s="120" t="s">
        <v>82</v>
      </c>
      <c r="P95" s="119" t="s">
        <v>31</v>
      </c>
    </row>
    <row r="96" spans="2:16" x14ac:dyDescent="0.35">
      <c r="B96" s="114">
        <f t="shared" ref="B96:B102" si="7">1+B95</f>
        <v>74</v>
      </c>
      <c r="C96" s="115" t="s">
        <v>58</v>
      </c>
      <c r="D96" s="132" t="s">
        <v>31</v>
      </c>
      <c r="E96" s="117" t="s">
        <v>82</v>
      </c>
      <c r="F96" s="117" t="s">
        <v>82</v>
      </c>
      <c r="G96" s="117" t="s">
        <v>82</v>
      </c>
      <c r="H96" s="117" t="s">
        <v>82</v>
      </c>
      <c r="I96" s="117" t="s">
        <v>82</v>
      </c>
      <c r="J96" s="117" t="s">
        <v>82</v>
      </c>
      <c r="K96" s="117" t="s">
        <v>82</v>
      </c>
      <c r="L96" s="117" t="s">
        <v>82</v>
      </c>
      <c r="M96" s="117" t="s">
        <v>82</v>
      </c>
      <c r="N96" s="121" t="s">
        <v>82</v>
      </c>
      <c r="O96" s="120" t="s">
        <v>82</v>
      </c>
      <c r="P96" s="119" t="s">
        <v>31</v>
      </c>
    </row>
    <row r="97" spans="2:16" x14ac:dyDescent="0.35">
      <c r="B97" s="114">
        <f t="shared" si="7"/>
        <v>75</v>
      </c>
      <c r="C97" s="115" t="s">
        <v>59</v>
      </c>
      <c r="D97" s="133" t="s">
        <v>31</v>
      </c>
      <c r="E97" s="117" t="s">
        <v>82</v>
      </c>
      <c r="F97" s="117" t="s">
        <v>82</v>
      </c>
      <c r="G97" s="117" t="s">
        <v>82</v>
      </c>
      <c r="H97" s="117" t="s">
        <v>82</v>
      </c>
      <c r="I97" s="117" t="s">
        <v>82</v>
      </c>
      <c r="J97" s="117" t="s">
        <v>82</v>
      </c>
      <c r="K97" s="117" t="s">
        <v>82</v>
      </c>
      <c r="L97" s="117" t="s">
        <v>82</v>
      </c>
      <c r="M97" s="117" t="s">
        <v>82</v>
      </c>
      <c r="N97" s="121" t="s">
        <v>82</v>
      </c>
      <c r="O97" s="120" t="s">
        <v>82</v>
      </c>
      <c r="P97" s="119" t="s">
        <v>31</v>
      </c>
    </row>
    <row r="98" spans="2:16" x14ac:dyDescent="0.35">
      <c r="B98" s="114">
        <f t="shared" si="7"/>
        <v>76</v>
      </c>
      <c r="C98" s="115" t="s">
        <v>60</v>
      </c>
      <c r="D98" s="118" t="s">
        <v>31</v>
      </c>
      <c r="E98" s="117" t="s">
        <v>82</v>
      </c>
      <c r="F98" s="117" t="s">
        <v>82</v>
      </c>
      <c r="G98" s="117" t="s">
        <v>82</v>
      </c>
      <c r="H98" s="122" t="s">
        <v>82</v>
      </c>
      <c r="I98" s="117" t="s">
        <v>82</v>
      </c>
      <c r="J98" s="117" t="s">
        <v>82</v>
      </c>
      <c r="K98" s="117" t="s">
        <v>82</v>
      </c>
      <c r="L98" s="118" t="s">
        <v>31</v>
      </c>
      <c r="M98" s="117" t="s">
        <v>82</v>
      </c>
      <c r="N98" s="121" t="s">
        <v>82</v>
      </c>
      <c r="O98" s="120" t="s">
        <v>82</v>
      </c>
      <c r="P98" s="120" t="s">
        <v>82</v>
      </c>
    </row>
    <row r="99" spans="2:16" ht="26" x14ac:dyDescent="0.35">
      <c r="B99" s="114">
        <f t="shared" si="7"/>
        <v>77</v>
      </c>
      <c r="C99" s="115" t="s">
        <v>61</v>
      </c>
      <c r="D99" s="118" t="s">
        <v>31</v>
      </c>
      <c r="E99" s="117" t="s">
        <v>82</v>
      </c>
      <c r="F99" s="117" t="s">
        <v>82</v>
      </c>
      <c r="G99" s="117" t="s">
        <v>82</v>
      </c>
      <c r="H99" s="117" t="s">
        <v>82</v>
      </c>
      <c r="I99" s="117" t="s">
        <v>82</v>
      </c>
      <c r="J99" s="117" t="s">
        <v>82</v>
      </c>
      <c r="K99" s="117" t="s">
        <v>82</v>
      </c>
      <c r="L99" s="117" t="s">
        <v>82</v>
      </c>
      <c r="M99" s="117" t="s">
        <v>82</v>
      </c>
      <c r="N99" s="121" t="s">
        <v>82</v>
      </c>
      <c r="O99" s="120" t="s">
        <v>82</v>
      </c>
      <c r="P99" s="120" t="s">
        <v>82</v>
      </c>
    </row>
    <row r="100" spans="2:16" x14ac:dyDescent="0.35">
      <c r="B100" s="123">
        <f t="shared" si="7"/>
        <v>78</v>
      </c>
      <c r="C100" s="128" t="s">
        <v>120</v>
      </c>
      <c r="D100" s="118" t="s">
        <v>31</v>
      </c>
      <c r="E100" s="134" t="s">
        <v>82</v>
      </c>
      <c r="F100" s="134" t="s">
        <v>82</v>
      </c>
      <c r="G100" s="134" t="s">
        <v>82</v>
      </c>
      <c r="H100" s="134" t="s">
        <v>82</v>
      </c>
      <c r="I100" s="134" t="s">
        <v>82</v>
      </c>
      <c r="J100" s="134" t="s">
        <v>82</v>
      </c>
      <c r="K100" s="134" t="s">
        <v>82</v>
      </c>
      <c r="L100" s="134" t="s">
        <v>82</v>
      </c>
      <c r="M100" s="134" t="s">
        <v>82</v>
      </c>
      <c r="N100" s="121" t="s">
        <v>82</v>
      </c>
      <c r="O100" s="120" t="s">
        <v>82</v>
      </c>
      <c r="P100" s="120" t="s">
        <v>82</v>
      </c>
    </row>
    <row r="101" spans="2:16" x14ac:dyDescent="0.35">
      <c r="B101" s="123">
        <f t="shared" si="7"/>
        <v>79</v>
      </c>
      <c r="C101" s="124" t="s">
        <v>62</v>
      </c>
      <c r="D101" s="118" t="s">
        <v>31</v>
      </c>
      <c r="E101" s="122" t="s">
        <v>82</v>
      </c>
      <c r="F101" s="122" t="s">
        <v>82</v>
      </c>
      <c r="G101" s="122" t="s">
        <v>82</v>
      </c>
      <c r="H101" s="122" t="s">
        <v>82</v>
      </c>
      <c r="I101" s="122" t="s">
        <v>82</v>
      </c>
      <c r="J101" s="122" t="s">
        <v>82</v>
      </c>
      <c r="K101" s="122" t="s">
        <v>82</v>
      </c>
      <c r="L101" s="122" t="s">
        <v>82</v>
      </c>
      <c r="M101" s="118" t="s">
        <v>31</v>
      </c>
      <c r="N101" s="121" t="s">
        <v>82</v>
      </c>
      <c r="O101" s="120" t="s">
        <v>82</v>
      </c>
      <c r="P101" s="119" t="s">
        <v>31</v>
      </c>
    </row>
    <row r="102" spans="2:16" x14ac:dyDescent="0.35">
      <c r="B102" s="123">
        <f t="shared" si="7"/>
        <v>80</v>
      </c>
      <c r="C102" s="128" t="s">
        <v>119</v>
      </c>
      <c r="D102" s="118" t="s">
        <v>31</v>
      </c>
      <c r="E102" s="122" t="s">
        <v>82</v>
      </c>
      <c r="F102" s="122" t="s">
        <v>82</v>
      </c>
      <c r="G102" s="122" t="s">
        <v>82</v>
      </c>
      <c r="H102" s="122" t="s">
        <v>82</v>
      </c>
      <c r="I102" s="122" t="s">
        <v>82</v>
      </c>
      <c r="J102" s="122" t="s">
        <v>82</v>
      </c>
      <c r="K102" s="122" t="s">
        <v>82</v>
      </c>
      <c r="L102" s="122" t="s">
        <v>82</v>
      </c>
      <c r="M102" s="118" t="s">
        <v>31</v>
      </c>
      <c r="N102" s="121" t="s">
        <v>82</v>
      </c>
      <c r="O102" s="120" t="s">
        <v>82</v>
      </c>
      <c r="P102" s="119" t="s">
        <v>31</v>
      </c>
    </row>
    <row r="103" spans="2:16" x14ac:dyDescent="0.35">
      <c r="B103" s="123">
        <f>1+B102</f>
        <v>81</v>
      </c>
      <c r="C103" s="128" t="s">
        <v>130</v>
      </c>
      <c r="D103" s="122" t="s">
        <v>82</v>
      </c>
      <c r="E103" s="122" t="s">
        <v>82</v>
      </c>
      <c r="F103" s="122" t="s">
        <v>82</v>
      </c>
      <c r="G103" s="122" t="s">
        <v>82</v>
      </c>
      <c r="H103" s="122" t="s">
        <v>82</v>
      </c>
      <c r="I103" s="122" t="s">
        <v>82</v>
      </c>
      <c r="J103" s="122" t="s">
        <v>82</v>
      </c>
      <c r="K103" s="122" t="s">
        <v>82</v>
      </c>
      <c r="L103" s="122" t="s">
        <v>82</v>
      </c>
      <c r="M103" s="118" t="s">
        <v>31</v>
      </c>
      <c r="N103" s="121" t="s">
        <v>82</v>
      </c>
      <c r="O103" s="120" t="s">
        <v>82</v>
      </c>
      <c r="P103" s="120" t="s">
        <v>82</v>
      </c>
    </row>
    <row r="104" spans="2:16" x14ac:dyDescent="0.35">
      <c r="B104" s="123">
        <f>1+B103</f>
        <v>82</v>
      </c>
      <c r="C104" s="128" t="s">
        <v>94</v>
      </c>
      <c r="D104" s="118" t="s">
        <v>31</v>
      </c>
      <c r="E104" s="122" t="s">
        <v>82</v>
      </c>
      <c r="F104" s="122" t="s">
        <v>82</v>
      </c>
      <c r="G104" s="122" t="s">
        <v>82</v>
      </c>
      <c r="H104" s="122" t="s">
        <v>82</v>
      </c>
      <c r="I104" s="122" t="s">
        <v>82</v>
      </c>
      <c r="J104" s="122" t="s">
        <v>82</v>
      </c>
      <c r="K104" s="122" t="s">
        <v>82</v>
      </c>
      <c r="L104" s="122" t="s">
        <v>82</v>
      </c>
      <c r="M104" s="122" t="s">
        <v>82</v>
      </c>
      <c r="N104" s="121" t="s">
        <v>82</v>
      </c>
      <c r="O104" s="120" t="s">
        <v>82</v>
      </c>
      <c r="P104" s="120" t="s">
        <v>82</v>
      </c>
    </row>
    <row r="105" spans="2:16" x14ac:dyDescent="0.35">
      <c r="B105" s="140" t="s">
        <v>228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2:16" x14ac:dyDescent="0.35">
      <c r="B106" s="114">
        <f>1+B104</f>
        <v>83</v>
      </c>
      <c r="C106" s="115" t="s">
        <v>63</v>
      </c>
      <c r="D106" s="117" t="s">
        <v>82</v>
      </c>
      <c r="E106" s="118" t="s">
        <v>31</v>
      </c>
      <c r="F106" s="117" t="s">
        <v>82</v>
      </c>
      <c r="G106" s="118" t="s">
        <v>31</v>
      </c>
      <c r="H106" s="122" t="s">
        <v>82</v>
      </c>
      <c r="I106" s="117" t="s">
        <v>82</v>
      </c>
      <c r="J106" s="118" t="s">
        <v>31</v>
      </c>
      <c r="K106" s="118" t="s">
        <v>31</v>
      </c>
      <c r="L106" s="117" t="s">
        <v>82</v>
      </c>
      <c r="M106" s="117" t="s">
        <v>82</v>
      </c>
      <c r="N106" s="121" t="s">
        <v>82</v>
      </c>
      <c r="O106" s="120" t="s">
        <v>82</v>
      </c>
      <c r="P106" s="120" t="s">
        <v>82</v>
      </c>
    </row>
    <row r="107" spans="2:16" ht="26" x14ac:dyDescent="0.35">
      <c r="B107" s="114">
        <f t="shared" ref="B107:B108" si="8">1+B106</f>
        <v>84</v>
      </c>
      <c r="C107" s="115" t="s">
        <v>64</v>
      </c>
      <c r="D107" s="118" t="s">
        <v>31</v>
      </c>
      <c r="E107" s="118" t="s">
        <v>31</v>
      </c>
      <c r="F107" s="117" t="s">
        <v>82</v>
      </c>
      <c r="G107" s="117" t="s">
        <v>82</v>
      </c>
      <c r="H107" s="117" t="s">
        <v>82</v>
      </c>
      <c r="I107" s="117" t="s">
        <v>82</v>
      </c>
      <c r="J107" s="118" t="s">
        <v>31</v>
      </c>
      <c r="K107" s="118" t="s">
        <v>31</v>
      </c>
      <c r="L107" s="117" t="s">
        <v>82</v>
      </c>
      <c r="M107" s="117" t="s">
        <v>82</v>
      </c>
      <c r="N107" s="121" t="s">
        <v>82</v>
      </c>
      <c r="O107" s="120" t="s">
        <v>82</v>
      </c>
      <c r="P107" s="120" t="s">
        <v>82</v>
      </c>
    </row>
    <row r="108" spans="2:16" x14ac:dyDescent="0.35">
      <c r="B108" s="114">
        <f t="shared" si="8"/>
        <v>85</v>
      </c>
      <c r="C108" s="115" t="s">
        <v>65</v>
      </c>
      <c r="D108" s="117" t="s">
        <v>82</v>
      </c>
      <c r="E108" s="118" t="s">
        <v>31</v>
      </c>
      <c r="F108" s="117" t="s">
        <v>82</v>
      </c>
      <c r="G108" s="118" t="s">
        <v>31</v>
      </c>
      <c r="H108" s="122" t="s">
        <v>82</v>
      </c>
      <c r="I108" s="117" t="s">
        <v>82</v>
      </c>
      <c r="J108" s="118" t="s">
        <v>31</v>
      </c>
      <c r="K108" s="118" t="s">
        <v>31</v>
      </c>
      <c r="L108" s="117" t="s">
        <v>82</v>
      </c>
      <c r="M108" s="117" t="s">
        <v>82</v>
      </c>
      <c r="N108" s="119" t="s">
        <v>31</v>
      </c>
      <c r="O108" s="120" t="s">
        <v>82</v>
      </c>
      <c r="P108" s="120" t="s">
        <v>82</v>
      </c>
    </row>
    <row r="109" spans="2:16" x14ac:dyDescent="0.35">
      <c r="B109" s="114">
        <f>1+B108</f>
        <v>86</v>
      </c>
      <c r="C109" s="115" t="s">
        <v>66</v>
      </c>
      <c r="D109" s="118" t="s">
        <v>31</v>
      </c>
      <c r="E109" s="118" t="s">
        <v>31</v>
      </c>
      <c r="F109" s="117" t="s">
        <v>82</v>
      </c>
      <c r="G109" s="117" t="s">
        <v>82</v>
      </c>
      <c r="H109" s="117" t="s">
        <v>82</v>
      </c>
      <c r="I109" s="117" t="s">
        <v>82</v>
      </c>
      <c r="J109" s="118" t="s">
        <v>31</v>
      </c>
      <c r="K109" s="118" t="s">
        <v>31</v>
      </c>
      <c r="L109" s="117" t="s">
        <v>82</v>
      </c>
      <c r="M109" s="117" t="s">
        <v>82</v>
      </c>
      <c r="N109" s="125" t="s">
        <v>82</v>
      </c>
      <c r="O109" s="120" t="s">
        <v>82</v>
      </c>
      <c r="P109" s="120" t="s">
        <v>82</v>
      </c>
    </row>
    <row r="110" spans="2:16" x14ac:dyDescent="0.35">
      <c r="B110" s="140" t="s">
        <v>229</v>
      </c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2:16" x14ac:dyDescent="0.35">
      <c r="B111" s="114">
        <f>+B109+1</f>
        <v>87</v>
      </c>
      <c r="C111" s="115" t="s">
        <v>67</v>
      </c>
      <c r="D111" s="118" t="s">
        <v>31</v>
      </c>
      <c r="E111" s="118" t="s">
        <v>31</v>
      </c>
      <c r="F111" s="118" t="s">
        <v>31</v>
      </c>
      <c r="G111" s="118" t="s">
        <v>31</v>
      </c>
      <c r="H111" s="122" t="s">
        <v>82</v>
      </c>
      <c r="I111" s="117" t="s">
        <v>82</v>
      </c>
      <c r="J111" s="118" t="s">
        <v>31</v>
      </c>
      <c r="K111" s="118" t="s">
        <v>31</v>
      </c>
      <c r="L111" s="117" t="s">
        <v>82</v>
      </c>
      <c r="M111" s="117" t="s">
        <v>82</v>
      </c>
      <c r="N111" s="125" t="s">
        <v>82</v>
      </c>
      <c r="O111" s="120" t="s">
        <v>82</v>
      </c>
      <c r="P111" s="120" t="s">
        <v>82</v>
      </c>
    </row>
    <row r="112" spans="2:16" x14ac:dyDescent="0.35">
      <c r="B112" s="114">
        <f t="shared" ref="B112:B114" si="9">1+B111</f>
        <v>88</v>
      </c>
      <c r="C112" s="115" t="s">
        <v>68</v>
      </c>
      <c r="D112" s="117" t="s">
        <v>82</v>
      </c>
      <c r="E112" s="118" t="s">
        <v>31</v>
      </c>
      <c r="F112" s="117" t="s">
        <v>82</v>
      </c>
      <c r="G112" s="118" t="s">
        <v>31</v>
      </c>
      <c r="H112" s="117" t="s">
        <v>82</v>
      </c>
      <c r="I112" s="117" t="s">
        <v>82</v>
      </c>
      <c r="J112" s="118" t="s">
        <v>31</v>
      </c>
      <c r="K112" s="118" t="s">
        <v>31</v>
      </c>
      <c r="L112" s="117" t="s">
        <v>82</v>
      </c>
      <c r="M112" s="117" t="s">
        <v>82</v>
      </c>
      <c r="N112" s="119" t="s">
        <v>31</v>
      </c>
      <c r="O112" s="120" t="s">
        <v>82</v>
      </c>
      <c r="P112" s="120" t="s">
        <v>82</v>
      </c>
    </row>
    <row r="113" spans="2:16" x14ac:dyDescent="0.35">
      <c r="B113" s="114">
        <f t="shared" si="9"/>
        <v>89</v>
      </c>
      <c r="C113" s="115" t="s">
        <v>69</v>
      </c>
      <c r="D113" s="117" t="s">
        <v>82</v>
      </c>
      <c r="E113" s="118" t="s">
        <v>31</v>
      </c>
      <c r="F113" s="118" t="s">
        <v>31</v>
      </c>
      <c r="G113" s="118" t="s">
        <v>31</v>
      </c>
      <c r="H113" s="117" t="s">
        <v>82</v>
      </c>
      <c r="I113" s="117" t="s">
        <v>82</v>
      </c>
      <c r="J113" s="118" t="s">
        <v>31</v>
      </c>
      <c r="K113" s="118" t="s">
        <v>31</v>
      </c>
      <c r="L113" s="117" t="s">
        <v>82</v>
      </c>
      <c r="M113" s="117" t="s">
        <v>82</v>
      </c>
      <c r="N113" s="125" t="s">
        <v>82</v>
      </c>
      <c r="O113" s="120" t="s">
        <v>82</v>
      </c>
      <c r="P113" s="120" t="s">
        <v>82</v>
      </c>
    </row>
    <row r="114" spans="2:16" x14ac:dyDescent="0.35">
      <c r="B114" s="123">
        <f t="shared" si="9"/>
        <v>90</v>
      </c>
      <c r="C114" s="124" t="s">
        <v>92</v>
      </c>
      <c r="D114" s="118" t="s">
        <v>31</v>
      </c>
      <c r="E114" s="118" t="s">
        <v>31</v>
      </c>
      <c r="F114" s="122" t="s">
        <v>82</v>
      </c>
      <c r="G114" s="122" t="s">
        <v>82</v>
      </c>
      <c r="H114" s="122" t="s">
        <v>82</v>
      </c>
      <c r="I114" s="122" t="s">
        <v>82</v>
      </c>
      <c r="J114" s="122" t="s">
        <v>82</v>
      </c>
      <c r="K114" s="122" t="s">
        <v>82</v>
      </c>
      <c r="L114" s="122" t="s">
        <v>82</v>
      </c>
      <c r="M114" s="122" t="s">
        <v>82</v>
      </c>
      <c r="N114" s="119" t="s">
        <v>31</v>
      </c>
      <c r="O114" s="120" t="s">
        <v>82</v>
      </c>
      <c r="P114" s="120" t="s">
        <v>82</v>
      </c>
    </row>
    <row r="115" spans="2:16" x14ac:dyDescent="0.35">
      <c r="B115" s="139" t="s">
        <v>230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</row>
    <row r="116" spans="2:16" x14ac:dyDescent="0.35">
      <c r="B116" s="114">
        <f>+B114+1</f>
        <v>91</v>
      </c>
      <c r="C116" s="115" t="s">
        <v>70</v>
      </c>
      <c r="D116" s="118" t="s">
        <v>31</v>
      </c>
      <c r="E116" s="118" t="s">
        <v>31</v>
      </c>
      <c r="F116" s="117" t="s">
        <v>82</v>
      </c>
      <c r="G116" s="118" t="s">
        <v>31</v>
      </c>
      <c r="H116" s="117" t="s">
        <v>82</v>
      </c>
      <c r="I116" s="117" t="s">
        <v>82</v>
      </c>
      <c r="J116" s="117" t="s">
        <v>82</v>
      </c>
      <c r="K116" s="118" t="s">
        <v>31</v>
      </c>
      <c r="L116" s="117" t="s">
        <v>82</v>
      </c>
      <c r="M116" s="117" t="s">
        <v>82</v>
      </c>
      <c r="N116" s="125" t="s">
        <v>82</v>
      </c>
      <c r="O116" s="120" t="s">
        <v>82</v>
      </c>
      <c r="P116" s="120" t="s">
        <v>82</v>
      </c>
    </row>
    <row r="117" spans="2:16" x14ac:dyDescent="0.35">
      <c r="B117" s="114">
        <f t="shared" ref="B117:B126" si="10">1+B116</f>
        <v>92</v>
      </c>
      <c r="C117" s="115" t="s">
        <v>71</v>
      </c>
      <c r="D117" s="118" t="s">
        <v>31</v>
      </c>
      <c r="E117" s="118" t="s">
        <v>31</v>
      </c>
      <c r="F117" s="117" t="s">
        <v>82</v>
      </c>
      <c r="G117" s="117" t="s">
        <v>82</v>
      </c>
      <c r="H117" s="117" t="s">
        <v>82</v>
      </c>
      <c r="I117" s="117" t="s">
        <v>82</v>
      </c>
      <c r="J117" s="117" t="s">
        <v>82</v>
      </c>
      <c r="K117" s="118" t="s">
        <v>31</v>
      </c>
      <c r="L117" s="117" t="s">
        <v>82</v>
      </c>
      <c r="M117" s="117" t="s">
        <v>82</v>
      </c>
      <c r="N117" s="125" t="s">
        <v>82</v>
      </c>
      <c r="O117" s="120" t="s">
        <v>82</v>
      </c>
      <c r="P117" s="120" t="s">
        <v>82</v>
      </c>
    </row>
    <row r="118" spans="2:16" x14ac:dyDescent="0.35">
      <c r="B118" s="114">
        <f>1+B117</f>
        <v>93</v>
      </c>
      <c r="C118" s="115" t="s">
        <v>72</v>
      </c>
      <c r="D118" s="117" t="s">
        <v>82</v>
      </c>
      <c r="E118" s="118" t="s">
        <v>31</v>
      </c>
      <c r="F118" s="118" t="s">
        <v>31</v>
      </c>
      <c r="G118" s="117" t="s">
        <v>82</v>
      </c>
      <c r="H118" s="117" t="s">
        <v>82</v>
      </c>
      <c r="I118" s="117" t="s">
        <v>82</v>
      </c>
      <c r="J118" s="118" t="s">
        <v>31</v>
      </c>
      <c r="K118" s="118" t="s">
        <v>31</v>
      </c>
      <c r="L118" s="117" t="s">
        <v>82</v>
      </c>
      <c r="M118" s="117" t="s">
        <v>82</v>
      </c>
      <c r="N118" s="119" t="s">
        <v>31</v>
      </c>
      <c r="O118" s="120" t="s">
        <v>82</v>
      </c>
      <c r="P118" s="120" t="s">
        <v>82</v>
      </c>
    </row>
    <row r="119" spans="2:16" x14ac:dyDescent="0.35">
      <c r="B119" s="114">
        <f>1+B118</f>
        <v>94</v>
      </c>
      <c r="C119" s="115" t="s">
        <v>73</v>
      </c>
      <c r="D119" s="118" t="s">
        <v>31</v>
      </c>
      <c r="E119" s="118" t="s">
        <v>31</v>
      </c>
      <c r="F119" s="118" t="s">
        <v>31</v>
      </c>
      <c r="G119" s="118" t="s">
        <v>31</v>
      </c>
      <c r="H119" s="117" t="s">
        <v>82</v>
      </c>
      <c r="I119" s="117" t="s">
        <v>82</v>
      </c>
      <c r="J119" s="117" t="s">
        <v>82</v>
      </c>
      <c r="K119" s="118" t="s">
        <v>31</v>
      </c>
      <c r="L119" s="117" t="s">
        <v>82</v>
      </c>
      <c r="M119" s="117" t="s">
        <v>82</v>
      </c>
      <c r="N119" s="125" t="s">
        <v>82</v>
      </c>
      <c r="O119" s="120" t="s">
        <v>82</v>
      </c>
      <c r="P119" s="120" t="s">
        <v>82</v>
      </c>
    </row>
    <row r="120" spans="2:16" x14ac:dyDescent="0.35">
      <c r="B120" s="114">
        <f t="shared" si="10"/>
        <v>95</v>
      </c>
      <c r="C120" s="115" t="s">
        <v>74</v>
      </c>
      <c r="D120" s="117" t="s">
        <v>82</v>
      </c>
      <c r="E120" s="117" t="s">
        <v>82</v>
      </c>
      <c r="F120" s="117" t="s">
        <v>82</v>
      </c>
      <c r="G120" s="117" t="s">
        <v>82</v>
      </c>
      <c r="H120" s="117" t="s">
        <v>82</v>
      </c>
      <c r="I120" s="117" t="s">
        <v>82</v>
      </c>
      <c r="J120" s="117" t="s">
        <v>82</v>
      </c>
      <c r="K120" s="118" t="s">
        <v>31</v>
      </c>
      <c r="L120" s="117" t="s">
        <v>82</v>
      </c>
      <c r="M120" s="117" t="s">
        <v>82</v>
      </c>
      <c r="N120" s="119" t="s">
        <v>31</v>
      </c>
      <c r="O120" s="120" t="s">
        <v>82</v>
      </c>
      <c r="P120" s="119" t="s">
        <v>31</v>
      </c>
    </row>
    <row r="121" spans="2:16" x14ac:dyDescent="0.35">
      <c r="B121" s="114">
        <f t="shared" si="10"/>
        <v>96</v>
      </c>
      <c r="C121" s="115" t="s">
        <v>75</v>
      </c>
      <c r="D121" s="117" t="s">
        <v>82</v>
      </c>
      <c r="E121" s="118" t="s">
        <v>31</v>
      </c>
      <c r="F121" s="118" t="s">
        <v>31</v>
      </c>
      <c r="G121" s="117" t="s">
        <v>82</v>
      </c>
      <c r="H121" s="117" t="s">
        <v>82</v>
      </c>
      <c r="I121" s="117" t="s">
        <v>82</v>
      </c>
      <c r="J121" s="118" t="s">
        <v>31</v>
      </c>
      <c r="K121" s="118" t="s">
        <v>31</v>
      </c>
      <c r="L121" s="117" t="s">
        <v>82</v>
      </c>
      <c r="M121" s="117" t="s">
        <v>82</v>
      </c>
      <c r="N121" s="119" t="s">
        <v>31</v>
      </c>
      <c r="O121" s="120" t="s">
        <v>82</v>
      </c>
      <c r="P121" s="119" t="s">
        <v>31</v>
      </c>
    </row>
    <row r="122" spans="2:16" x14ac:dyDescent="0.35">
      <c r="B122" s="114">
        <f t="shared" si="10"/>
        <v>97</v>
      </c>
      <c r="C122" s="115" t="s">
        <v>76</v>
      </c>
      <c r="D122" s="117" t="s">
        <v>82</v>
      </c>
      <c r="E122" s="117" t="s">
        <v>82</v>
      </c>
      <c r="F122" s="117" t="s">
        <v>82</v>
      </c>
      <c r="G122" s="117" t="s">
        <v>82</v>
      </c>
      <c r="H122" s="117" t="s">
        <v>82</v>
      </c>
      <c r="I122" s="117" t="s">
        <v>82</v>
      </c>
      <c r="J122" s="117" t="s">
        <v>82</v>
      </c>
      <c r="K122" s="117" t="s">
        <v>82</v>
      </c>
      <c r="L122" s="117" t="s">
        <v>82</v>
      </c>
      <c r="M122" s="117" t="s">
        <v>82</v>
      </c>
      <c r="N122" s="119" t="s">
        <v>31</v>
      </c>
      <c r="O122" s="120" t="s">
        <v>82</v>
      </c>
      <c r="P122" s="120" t="s">
        <v>82</v>
      </c>
    </row>
    <row r="123" spans="2:16" x14ac:dyDescent="0.35">
      <c r="B123" s="114">
        <f t="shared" si="10"/>
        <v>98</v>
      </c>
      <c r="C123" s="115" t="s">
        <v>77</v>
      </c>
      <c r="D123" s="118" t="s">
        <v>31</v>
      </c>
      <c r="E123" s="118" t="s">
        <v>31</v>
      </c>
      <c r="F123" s="117" t="s">
        <v>82</v>
      </c>
      <c r="G123" s="117" t="s">
        <v>82</v>
      </c>
      <c r="H123" s="117" t="s">
        <v>82</v>
      </c>
      <c r="I123" s="117" t="s">
        <v>82</v>
      </c>
      <c r="J123" s="117" t="s">
        <v>82</v>
      </c>
      <c r="K123" s="117" t="s">
        <v>82</v>
      </c>
      <c r="L123" s="117" t="s">
        <v>82</v>
      </c>
      <c r="M123" s="117" t="s">
        <v>82</v>
      </c>
      <c r="N123" s="119" t="s">
        <v>31</v>
      </c>
      <c r="O123" s="120" t="s">
        <v>82</v>
      </c>
      <c r="P123" s="120" t="s">
        <v>82</v>
      </c>
    </row>
    <row r="124" spans="2:16" x14ac:dyDescent="0.35">
      <c r="B124" s="114">
        <f t="shared" si="10"/>
        <v>99</v>
      </c>
      <c r="C124" s="115" t="s">
        <v>78</v>
      </c>
      <c r="D124" s="117" t="s">
        <v>82</v>
      </c>
      <c r="E124" s="117" t="s">
        <v>82</v>
      </c>
      <c r="F124" s="117" t="s">
        <v>82</v>
      </c>
      <c r="G124" s="118" t="s">
        <v>31</v>
      </c>
      <c r="H124" s="117" t="s">
        <v>82</v>
      </c>
      <c r="I124" s="117" t="s">
        <v>82</v>
      </c>
      <c r="J124" s="117" t="s">
        <v>82</v>
      </c>
      <c r="K124" s="117" t="s">
        <v>82</v>
      </c>
      <c r="L124" s="117" t="s">
        <v>82</v>
      </c>
      <c r="M124" s="117" t="s">
        <v>82</v>
      </c>
      <c r="N124" s="119" t="s">
        <v>31</v>
      </c>
      <c r="O124" s="120" t="s">
        <v>82</v>
      </c>
      <c r="P124" s="120" t="s">
        <v>82</v>
      </c>
    </row>
    <row r="125" spans="2:16" x14ac:dyDescent="0.35">
      <c r="B125" s="114">
        <f t="shared" si="10"/>
        <v>100</v>
      </c>
      <c r="C125" s="115" t="s">
        <v>79</v>
      </c>
      <c r="D125" s="117" t="s">
        <v>82</v>
      </c>
      <c r="E125" s="118" t="s">
        <v>31</v>
      </c>
      <c r="F125" s="118" t="s">
        <v>31</v>
      </c>
      <c r="G125" s="118" t="s">
        <v>31</v>
      </c>
      <c r="H125" s="117" t="s">
        <v>82</v>
      </c>
      <c r="I125" s="117" t="s">
        <v>82</v>
      </c>
      <c r="J125" s="117" t="s">
        <v>82</v>
      </c>
      <c r="K125" s="118" t="s">
        <v>31</v>
      </c>
      <c r="L125" s="117" t="s">
        <v>82</v>
      </c>
      <c r="M125" s="117" t="s">
        <v>82</v>
      </c>
      <c r="N125" s="125" t="s">
        <v>82</v>
      </c>
      <c r="O125" s="120" t="s">
        <v>82</v>
      </c>
      <c r="P125" s="120" t="s">
        <v>82</v>
      </c>
    </row>
    <row r="126" spans="2:16" x14ac:dyDescent="0.35">
      <c r="B126" s="114">
        <f t="shared" si="10"/>
        <v>101</v>
      </c>
      <c r="C126" s="115" t="s">
        <v>80</v>
      </c>
      <c r="D126" s="117" t="s">
        <v>82</v>
      </c>
      <c r="E126" s="117" t="s">
        <v>82</v>
      </c>
      <c r="F126" s="118" t="s">
        <v>31</v>
      </c>
      <c r="G126" s="117" t="s">
        <v>82</v>
      </c>
      <c r="H126" s="117" t="s">
        <v>82</v>
      </c>
      <c r="I126" s="117" t="s">
        <v>82</v>
      </c>
      <c r="J126" s="117" t="s">
        <v>82</v>
      </c>
      <c r="K126" s="117" t="s">
        <v>82</v>
      </c>
      <c r="L126" s="117" t="s">
        <v>82</v>
      </c>
      <c r="M126" s="119" t="s">
        <v>31</v>
      </c>
      <c r="N126" s="125" t="s">
        <v>82</v>
      </c>
      <c r="O126" s="120" t="s">
        <v>82</v>
      </c>
      <c r="P126" s="120" t="s">
        <v>82</v>
      </c>
    </row>
    <row r="127" spans="2:16" x14ac:dyDescent="0.35">
      <c r="B127" s="139" t="s">
        <v>231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</row>
    <row r="128" spans="2:16" x14ac:dyDescent="0.35">
      <c r="B128" s="123">
        <f>+B126+1</f>
        <v>102</v>
      </c>
      <c r="C128" s="124" t="s">
        <v>95</v>
      </c>
      <c r="D128" s="118" t="s">
        <v>31</v>
      </c>
      <c r="E128" s="118" t="s">
        <v>31</v>
      </c>
      <c r="F128" s="122" t="s">
        <v>82</v>
      </c>
      <c r="G128" s="118" t="s">
        <v>31</v>
      </c>
      <c r="H128" s="122" t="s">
        <v>82</v>
      </c>
      <c r="I128" s="122" t="s">
        <v>82</v>
      </c>
      <c r="J128" s="118" t="s">
        <v>31</v>
      </c>
      <c r="K128" s="118" t="s">
        <v>31</v>
      </c>
      <c r="L128" s="122" t="s">
        <v>82</v>
      </c>
      <c r="M128" s="122" t="s">
        <v>82</v>
      </c>
      <c r="N128" s="125" t="s">
        <v>82</v>
      </c>
      <c r="O128" s="119" t="s">
        <v>31</v>
      </c>
      <c r="P128" s="120" t="s">
        <v>82</v>
      </c>
    </row>
    <row r="129" spans="2:16" x14ac:dyDescent="0.35">
      <c r="B129" s="123">
        <f t="shared" ref="B129:B134" si="11">1+B128</f>
        <v>103</v>
      </c>
      <c r="C129" s="124" t="s">
        <v>96</v>
      </c>
      <c r="D129" s="118" t="s">
        <v>31</v>
      </c>
      <c r="E129" s="118" t="s">
        <v>31</v>
      </c>
      <c r="F129" s="122" t="s">
        <v>82</v>
      </c>
      <c r="G129" s="118" t="s">
        <v>31</v>
      </c>
      <c r="H129" s="122" t="s">
        <v>82</v>
      </c>
      <c r="I129" s="122" t="s">
        <v>82</v>
      </c>
      <c r="J129" s="118" t="s">
        <v>31</v>
      </c>
      <c r="K129" s="118" t="s">
        <v>31</v>
      </c>
      <c r="L129" s="122" t="s">
        <v>82</v>
      </c>
      <c r="M129" s="122" t="s">
        <v>82</v>
      </c>
      <c r="N129" s="125" t="s">
        <v>82</v>
      </c>
      <c r="O129" s="119" t="s">
        <v>31</v>
      </c>
      <c r="P129" s="120" t="s">
        <v>82</v>
      </c>
    </row>
    <row r="130" spans="2:16" x14ac:dyDescent="0.35">
      <c r="B130" s="123">
        <f t="shared" si="11"/>
        <v>104</v>
      </c>
      <c r="C130" s="124" t="s">
        <v>97</v>
      </c>
      <c r="D130" s="118" t="s">
        <v>31</v>
      </c>
      <c r="E130" s="118" t="s">
        <v>31</v>
      </c>
      <c r="F130" s="122" t="s">
        <v>82</v>
      </c>
      <c r="G130" s="118" t="s">
        <v>31</v>
      </c>
      <c r="H130" s="122" t="s">
        <v>82</v>
      </c>
      <c r="I130" s="122" t="s">
        <v>82</v>
      </c>
      <c r="J130" s="118" t="s">
        <v>31</v>
      </c>
      <c r="K130" s="118" t="s">
        <v>31</v>
      </c>
      <c r="L130" s="122" t="s">
        <v>82</v>
      </c>
      <c r="M130" s="122" t="s">
        <v>82</v>
      </c>
      <c r="N130" s="125" t="s">
        <v>82</v>
      </c>
      <c r="O130" s="120" t="s">
        <v>82</v>
      </c>
      <c r="P130" s="120" t="s">
        <v>82</v>
      </c>
    </row>
    <row r="131" spans="2:16" x14ac:dyDescent="0.35">
      <c r="B131" s="123">
        <f t="shared" si="11"/>
        <v>105</v>
      </c>
      <c r="C131" s="124" t="s">
        <v>98</v>
      </c>
      <c r="D131" s="122" t="s">
        <v>82</v>
      </c>
      <c r="E131" s="118" t="s">
        <v>31</v>
      </c>
      <c r="F131" s="122" t="s">
        <v>82</v>
      </c>
      <c r="G131" s="122" t="s">
        <v>82</v>
      </c>
      <c r="H131" s="122" t="s">
        <v>82</v>
      </c>
      <c r="I131" s="122" t="s">
        <v>82</v>
      </c>
      <c r="J131" s="122" t="s">
        <v>82</v>
      </c>
      <c r="K131" s="122" t="s">
        <v>82</v>
      </c>
      <c r="L131" s="122" t="s">
        <v>82</v>
      </c>
      <c r="M131" s="122" t="s">
        <v>82</v>
      </c>
      <c r="N131" s="125" t="s">
        <v>82</v>
      </c>
      <c r="O131" s="120" t="s">
        <v>82</v>
      </c>
      <c r="P131" s="120" t="s">
        <v>82</v>
      </c>
    </row>
    <row r="132" spans="2:16" x14ac:dyDescent="0.35">
      <c r="B132" s="123">
        <f t="shared" si="11"/>
        <v>106</v>
      </c>
      <c r="C132" s="124" t="s">
        <v>99</v>
      </c>
      <c r="D132" s="118" t="s">
        <v>31</v>
      </c>
      <c r="E132" s="118" t="s">
        <v>31</v>
      </c>
      <c r="F132" s="122" t="s">
        <v>82</v>
      </c>
      <c r="G132" s="118" t="s">
        <v>31</v>
      </c>
      <c r="H132" s="122" t="s">
        <v>82</v>
      </c>
      <c r="I132" s="122" t="s">
        <v>82</v>
      </c>
      <c r="J132" s="118" t="s">
        <v>31</v>
      </c>
      <c r="K132" s="118" t="s">
        <v>31</v>
      </c>
      <c r="L132" s="122" t="s">
        <v>82</v>
      </c>
      <c r="M132" s="122" t="s">
        <v>82</v>
      </c>
      <c r="N132" s="125" t="s">
        <v>82</v>
      </c>
      <c r="O132" s="119" t="s">
        <v>31</v>
      </c>
      <c r="P132" s="120" t="s">
        <v>82</v>
      </c>
    </row>
    <row r="133" spans="2:16" x14ac:dyDescent="0.35">
      <c r="B133" s="123">
        <f t="shared" si="11"/>
        <v>107</v>
      </c>
      <c r="C133" s="124" t="s">
        <v>100</v>
      </c>
      <c r="D133" s="118" t="s">
        <v>31</v>
      </c>
      <c r="E133" s="118" t="s">
        <v>31</v>
      </c>
      <c r="F133" s="122" t="s">
        <v>82</v>
      </c>
      <c r="G133" s="118" t="s">
        <v>31</v>
      </c>
      <c r="H133" s="122" t="s">
        <v>82</v>
      </c>
      <c r="I133" s="122" t="s">
        <v>82</v>
      </c>
      <c r="J133" s="118" t="s">
        <v>31</v>
      </c>
      <c r="K133" s="118" t="s">
        <v>31</v>
      </c>
      <c r="L133" s="122" t="s">
        <v>82</v>
      </c>
      <c r="M133" s="122" t="s">
        <v>82</v>
      </c>
      <c r="N133" s="125" t="s">
        <v>82</v>
      </c>
      <c r="O133" s="119" t="s">
        <v>31</v>
      </c>
      <c r="P133" s="120" t="s">
        <v>82</v>
      </c>
    </row>
    <row r="134" spans="2:16" x14ac:dyDescent="0.35">
      <c r="B134" s="123">
        <f t="shared" si="11"/>
        <v>108</v>
      </c>
      <c r="C134" s="124" t="s">
        <v>132</v>
      </c>
      <c r="D134" s="122" t="s">
        <v>82</v>
      </c>
      <c r="E134" s="118" t="s">
        <v>31</v>
      </c>
      <c r="F134" s="122" t="s">
        <v>82</v>
      </c>
      <c r="G134" s="122" t="s">
        <v>82</v>
      </c>
      <c r="H134" s="122" t="s">
        <v>82</v>
      </c>
      <c r="I134" s="122" t="s">
        <v>82</v>
      </c>
      <c r="J134" s="122" t="s">
        <v>82</v>
      </c>
      <c r="K134" s="122" t="s">
        <v>82</v>
      </c>
      <c r="L134" s="122" t="s">
        <v>82</v>
      </c>
      <c r="M134" s="122" t="s">
        <v>82</v>
      </c>
      <c r="N134" s="125" t="s">
        <v>82</v>
      </c>
      <c r="O134" s="120" t="s">
        <v>82</v>
      </c>
      <c r="P134" s="120" t="s">
        <v>82</v>
      </c>
    </row>
    <row r="136" spans="2:16" x14ac:dyDescent="0.35">
      <c r="C136" s="111"/>
    </row>
  </sheetData>
  <mergeCells count="22">
    <mergeCell ref="B5:P5"/>
    <mergeCell ref="B9:P9"/>
    <mergeCell ref="B10:P10"/>
    <mergeCell ref="B53:P53"/>
    <mergeCell ref="B60:P60"/>
    <mergeCell ref="B75:P75"/>
    <mergeCell ref="B76:P76"/>
    <mergeCell ref="B19:P19"/>
    <mergeCell ref="B31:P31"/>
    <mergeCell ref="B39:P39"/>
    <mergeCell ref="B44:P44"/>
    <mergeCell ref="B48:P48"/>
    <mergeCell ref="B26:P26"/>
    <mergeCell ref="B27:P27"/>
    <mergeCell ref="B127:P127"/>
    <mergeCell ref="B105:P105"/>
    <mergeCell ref="B110:P110"/>
    <mergeCell ref="B115:P115"/>
    <mergeCell ref="B80:P80"/>
    <mergeCell ref="B82:P82"/>
    <mergeCell ref="B93:P93"/>
    <mergeCell ref="B94:P94"/>
  </mergeCells>
  <pageMargins left="0.7" right="0.7" top="0.75" bottom="0.75" header="0.3" footer="0.3"/>
  <pageSetup paperSize="8" scale="8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F15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G1" sqref="G1:G1048576"/>
    </sheetView>
  </sheetViews>
  <sheetFormatPr baseColWidth="10" defaultColWidth="11.453125" defaultRowHeight="14.5" x14ac:dyDescent="0.35"/>
  <cols>
    <col min="1" max="1" width="3" style="66" customWidth="1"/>
    <col min="2" max="2" width="8" style="66" bestFit="1" customWidth="1"/>
    <col min="3" max="3" width="62.453125" style="66" customWidth="1"/>
    <col min="4" max="4" width="7.7265625" style="66" customWidth="1"/>
    <col min="5" max="5" width="16.81640625" style="66" customWidth="1"/>
    <col min="6" max="6" width="12" style="66" customWidth="1"/>
    <col min="7" max="16384" width="11.453125" style="66"/>
  </cols>
  <sheetData>
    <row r="1" spans="2:6" ht="15" thickBot="1" x14ac:dyDescent="0.4"/>
    <row r="2" spans="2:6" ht="15" thickBot="1" x14ac:dyDescent="0.4">
      <c r="B2" s="67" t="s">
        <v>0</v>
      </c>
      <c r="C2" s="68" t="s">
        <v>114</v>
      </c>
      <c r="D2" s="67" t="s">
        <v>128</v>
      </c>
    </row>
    <row r="3" spans="2:6" ht="15" thickBot="1" x14ac:dyDescent="0.4">
      <c r="B3" s="67" t="s">
        <v>0</v>
      </c>
      <c r="C3" s="68" t="s">
        <v>115</v>
      </c>
      <c r="D3" s="67" t="s">
        <v>134</v>
      </c>
    </row>
    <row r="4" spans="2:6" ht="26.5" thickBot="1" x14ac:dyDescent="0.4">
      <c r="B4" s="67" t="s">
        <v>0</v>
      </c>
      <c r="C4" s="67" t="s">
        <v>1</v>
      </c>
      <c r="D4" s="67" t="s">
        <v>2</v>
      </c>
      <c r="E4" s="21" t="s">
        <v>148</v>
      </c>
      <c r="F4" s="21" t="s">
        <v>137</v>
      </c>
    </row>
    <row r="5" spans="2:6" ht="15" thickBot="1" x14ac:dyDescent="0.4">
      <c r="B5" s="69">
        <f>6</f>
        <v>6</v>
      </c>
      <c r="C5" s="70" t="s">
        <v>8</v>
      </c>
      <c r="D5" s="6" t="s">
        <v>31</v>
      </c>
      <c r="E5" s="71" t="s">
        <v>171</v>
      </c>
      <c r="F5" s="71" t="s">
        <v>172</v>
      </c>
    </row>
    <row r="6" spans="2:6" ht="15" thickBot="1" x14ac:dyDescent="0.4">
      <c r="B6" s="72">
        <f>11</f>
        <v>11</v>
      </c>
      <c r="C6" s="73" t="s">
        <v>122</v>
      </c>
      <c r="D6" s="12" t="s">
        <v>31</v>
      </c>
      <c r="E6" s="71" t="s">
        <v>173</v>
      </c>
      <c r="F6" s="71" t="s">
        <v>174</v>
      </c>
    </row>
    <row r="7" spans="2:6" ht="15" thickBot="1" x14ac:dyDescent="0.4">
      <c r="B7" s="69">
        <f>+B6+1</f>
        <v>12</v>
      </c>
      <c r="C7" s="70" t="s">
        <v>12</v>
      </c>
      <c r="D7" s="6" t="s">
        <v>31</v>
      </c>
      <c r="E7" s="71" t="s">
        <v>173</v>
      </c>
      <c r="F7" s="71" t="s">
        <v>174</v>
      </c>
    </row>
    <row r="8" spans="2:6" ht="15" thickBot="1" x14ac:dyDescent="0.4">
      <c r="B8" s="72">
        <f>22</f>
        <v>22</v>
      </c>
      <c r="C8" s="73" t="s">
        <v>123</v>
      </c>
      <c r="D8" s="6" t="s">
        <v>31</v>
      </c>
      <c r="E8" s="71" t="s">
        <v>173</v>
      </c>
      <c r="F8" s="71" t="s">
        <v>175</v>
      </c>
    </row>
    <row r="9" spans="2:6" ht="15" thickBot="1" x14ac:dyDescent="0.4">
      <c r="B9" s="72">
        <f>27</f>
        <v>27</v>
      </c>
      <c r="C9" s="73" t="s">
        <v>124</v>
      </c>
      <c r="D9" s="6" t="s">
        <v>31</v>
      </c>
      <c r="E9" s="71" t="s">
        <v>173</v>
      </c>
      <c r="F9" s="71" t="s">
        <v>175</v>
      </c>
    </row>
    <row r="10" spans="2:6" ht="26.5" thickBot="1" x14ac:dyDescent="0.4">
      <c r="B10" s="69">
        <f>32</f>
        <v>32</v>
      </c>
      <c r="C10" s="70" t="s">
        <v>28</v>
      </c>
      <c r="D10" s="6" t="s">
        <v>31</v>
      </c>
      <c r="E10" s="71" t="s">
        <v>171</v>
      </c>
      <c r="F10" s="71" t="s">
        <v>176</v>
      </c>
    </row>
    <row r="11" spans="2:6" ht="26.5" thickBot="1" x14ac:dyDescent="0.4">
      <c r="B11" s="72">
        <f>41</f>
        <v>41</v>
      </c>
      <c r="C11" s="15" t="s">
        <v>125</v>
      </c>
      <c r="D11" s="6" t="s">
        <v>31</v>
      </c>
      <c r="E11" s="71" t="s">
        <v>171</v>
      </c>
      <c r="F11" s="71" t="s">
        <v>177</v>
      </c>
    </row>
    <row r="12" spans="2:6" ht="15" thickBot="1" x14ac:dyDescent="0.4">
      <c r="B12" s="72">
        <f t="shared" ref="B12" si="0">1+B11</f>
        <v>42</v>
      </c>
      <c r="C12" s="15" t="s">
        <v>126</v>
      </c>
      <c r="D12" s="6" t="s">
        <v>31</v>
      </c>
      <c r="E12" s="71" t="s">
        <v>171</v>
      </c>
      <c r="F12" s="71" t="s">
        <v>177</v>
      </c>
    </row>
    <row r="13" spans="2:6" ht="15" thickBot="1" x14ac:dyDescent="0.4">
      <c r="B13" s="72">
        <f>44</f>
        <v>44</v>
      </c>
      <c r="C13" s="74" t="s">
        <v>127</v>
      </c>
      <c r="D13" s="6" t="s">
        <v>31</v>
      </c>
      <c r="E13" s="71" t="s">
        <v>171</v>
      </c>
      <c r="F13" s="71" t="s">
        <v>177</v>
      </c>
    </row>
    <row r="14" spans="2:6" ht="15" thickBot="1" x14ac:dyDescent="0.4">
      <c r="B14" s="69">
        <f>61</f>
        <v>61</v>
      </c>
      <c r="C14" s="70" t="s">
        <v>46</v>
      </c>
      <c r="D14" s="6" t="s">
        <v>31</v>
      </c>
      <c r="E14" s="71" t="s">
        <v>171</v>
      </c>
      <c r="F14" s="71" t="s">
        <v>177</v>
      </c>
    </row>
    <row r="15" spans="2:6" ht="15" thickBot="1" x14ac:dyDescent="0.4">
      <c r="B15" s="69">
        <f>76</f>
        <v>76</v>
      </c>
      <c r="C15" s="70" t="s">
        <v>60</v>
      </c>
      <c r="D15" s="6" t="s">
        <v>31</v>
      </c>
      <c r="E15" s="71" t="s">
        <v>171</v>
      </c>
      <c r="F15" s="71" t="s">
        <v>160</v>
      </c>
    </row>
  </sheetData>
  <pageMargins left="0.7" right="0.7" top="0.75" bottom="0.75" header="0.3" footer="0.3"/>
  <pageSetup paperSize="8" scale="8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F36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46" sqref="C46"/>
    </sheetView>
  </sheetViews>
  <sheetFormatPr baseColWidth="10" defaultColWidth="11.453125" defaultRowHeight="14.5" x14ac:dyDescent="0.35"/>
  <cols>
    <col min="1" max="1" width="3" style="2" customWidth="1"/>
    <col min="2" max="2" width="8" style="2" bestFit="1" customWidth="1"/>
    <col min="3" max="3" width="62.453125" style="2" customWidth="1"/>
    <col min="4" max="4" width="9.7265625" style="2" bestFit="1" customWidth="1"/>
    <col min="5" max="5" width="14.1796875" style="2" customWidth="1"/>
    <col min="6" max="6" width="12" style="2" customWidth="1"/>
    <col min="7" max="16384" width="11.453125" style="2"/>
  </cols>
  <sheetData>
    <row r="1" spans="2:6" ht="15" thickBot="1" x14ac:dyDescent="0.4"/>
    <row r="2" spans="2:6" ht="15" thickBot="1" x14ac:dyDescent="0.4">
      <c r="B2" s="3" t="s">
        <v>0</v>
      </c>
      <c r="C2" s="11" t="s">
        <v>114</v>
      </c>
      <c r="D2" s="3" t="s">
        <v>111</v>
      </c>
    </row>
    <row r="3" spans="2:6" ht="15" thickBot="1" x14ac:dyDescent="0.4">
      <c r="B3" s="3" t="s">
        <v>0</v>
      </c>
      <c r="C3" s="11" t="s">
        <v>115</v>
      </c>
      <c r="D3" s="3" t="s">
        <v>135</v>
      </c>
    </row>
    <row r="4" spans="2:6" ht="26.5" thickBot="1" x14ac:dyDescent="0.4">
      <c r="B4" s="3" t="s">
        <v>0</v>
      </c>
      <c r="C4" s="3" t="s">
        <v>1</v>
      </c>
      <c r="D4" s="3" t="s">
        <v>2</v>
      </c>
      <c r="E4" s="21" t="s">
        <v>148</v>
      </c>
      <c r="F4" s="21" t="s">
        <v>137</v>
      </c>
    </row>
    <row r="5" spans="2:6" ht="15" thickBot="1" x14ac:dyDescent="0.4">
      <c r="B5" s="4">
        <v>1</v>
      </c>
      <c r="C5" s="5" t="s">
        <v>3</v>
      </c>
      <c r="D5" s="6" t="s">
        <v>31</v>
      </c>
      <c r="E5" s="135" t="s">
        <v>232</v>
      </c>
      <c r="F5" s="135" t="s">
        <v>233</v>
      </c>
    </row>
    <row r="6" spans="2:6" ht="15" thickBot="1" x14ac:dyDescent="0.4">
      <c r="B6" s="4">
        <v>4</v>
      </c>
      <c r="C6" s="5" t="s">
        <v>6</v>
      </c>
      <c r="D6" s="6" t="s">
        <v>31</v>
      </c>
      <c r="E6" s="135" t="s">
        <v>232</v>
      </c>
      <c r="F6" s="135" t="s">
        <v>234</v>
      </c>
    </row>
    <row r="7" spans="2:6" ht="15" thickBot="1" x14ac:dyDescent="0.4">
      <c r="B7" s="4">
        <v>5</v>
      </c>
      <c r="C7" s="5" t="s">
        <v>7</v>
      </c>
      <c r="D7" s="6" t="s">
        <v>31</v>
      </c>
      <c r="E7" s="135" t="s">
        <v>232</v>
      </c>
      <c r="F7" s="135" t="s">
        <v>233</v>
      </c>
    </row>
    <row r="8" spans="2:6" ht="15" thickBot="1" x14ac:dyDescent="0.4">
      <c r="B8" s="4">
        <v>6</v>
      </c>
      <c r="C8" s="5" t="s">
        <v>8</v>
      </c>
      <c r="D8" s="6" t="s">
        <v>31</v>
      </c>
      <c r="E8" s="135" t="s">
        <v>232</v>
      </c>
      <c r="F8" s="135" t="s">
        <v>233</v>
      </c>
    </row>
    <row r="9" spans="2:6" ht="15" thickBot="1" x14ac:dyDescent="0.4">
      <c r="B9" s="4">
        <v>7</v>
      </c>
      <c r="C9" s="5" t="s">
        <v>131</v>
      </c>
      <c r="D9" s="6" t="s">
        <v>31</v>
      </c>
      <c r="E9" s="135" t="s">
        <v>232</v>
      </c>
      <c r="F9" s="135" t="s">
        <v>234</v>
      </c>
    </row>
    <row r="10" spans="2:6" ht="15" thickBot="1" x14ac:dyDescent="0.4">
      <c r="B10" s="4">
        <v>8</v>
      </c>
      <c r="C10" s="5" t="s">
        <v>9</v>
      </c>
      <c r="D10" s="6" t="s">
        <v>31</v>
      </c>
      <c r="E10" s="135" t="s">
        <v>232</v>
      </c>
      <c r="F10" s="135" t="s">
        <v>233</v>
      </c>
    </row>
    <row r="11" spans="2:6" ht="15" thickBot="1" x14ac:dyDescent="0.4">
      <c r="B11" s="4">
        <v>9</v>
      </c>
      <c r="C11" s="5" t="s">
        <v>10</v>
      </c>
      <c r="D11" s="6" t="s">
        <v>31</v>
      </c>
      <c r="E11" s="135" t="s">
        <v>232</v>
      </c>
      <c r="F11" s="135" t="s">
        <v>235</v>
      </c>
    </row>
    <row r="12" spans="2:6" ht="15" thickBot="1" x14ac:dyDescent="0.4">
      <c r="B12" s="14">
        <v>11</v>
      </c>
      <c r="C12" s="16" t="s">
        <v>122</v>
      </c>
      <c r="D12" s="6" t="s">
        <v>31</v>
      </c>
      <c r="E12" s="135" t="s">
        <v>232</v>
      </c>
      <c r="F12" s="135" t="s">
        <v>235</v>
      </c>
    </row>
    <row r="13" spans="2:6" ht="15" thickBot="1" x14ac:dyDescent="0.4">
      <c r="B13" s="4">
        <v>12</v>
      </c>
      <c r="C13" s="5" t="s">
        <v>12</v>
      </c>
      <c r="D13" s="6" t="s">
        <v>31</v>
      </c>
      <c r="E13" s="135" t="s">
        <v>232</v>
      </c>
      <c r="F13" s="135" t="s">
        <v>235</v>
      </c>
    </row>
    <row r="14" spans="2:6" ht="26.5" thickBot="1" x14ac:dyDescent="0.4">
      <c r="B14" s="4">
        <v>13</v>
      </c>
      <c r="C14" s="5" t="s">
        <v>13</v>
      </c>
      <c r="D14" s="6" t="s">
        <v>31</v>
      </c>
      <c r="E14" s="135" t="s">
        <v>232</v>
      </c>
      <c r="F14" s="135" t="s">
        <v>234</v>
      </c>
    </row>
    <row r="15" spans="2:6" ht="15" thickBot="1" x14ac:dyDescent="0.4">
      <c r="B15" s="4">
        <v>14</v>
      </c>
      <c r="C15" s="5" t="s">
        <v>14</v>
      </c>
      <c r="D15" s="6" t="s">
        <v>31</v>
      </c>
      <c r="E15" s="135" t="s">
        <v>232</v>
      </c>
      <c r="F15" s="135" t="s">
        <v>234</v>
      </c>
    </row>
    <row r="16" spans="2:6" ht="15" thickBot="1" x14ac:dyDescent="0.4">
      <c r="B16" s="4">
        <v>16</v>
      </c>
      <c r="C16" s="5" t="s">
        <v>16</v>
      </c>
      <c r="D16" s="6" t="s">
        <v>31</v>
      </c>
      <c r="E16" s="135" t="s">
        <v>232</v>
      </c>
      <c r="F16" s="135" t="s">
        <v>235</v>
      </c>
    </row>
    <row r="17" spans="2:6" ht="15" thickBot="1" x14ac:dyDescent="0.4">
      <c r="B17" s="4">
        <v>18</v>
      </c>
      <c r="C17" s="5" t="s">
        <v>18</v>
      </c>
      <c r="D17" s="6" t="s">
        <v>31</v>
      </c>
      <c r="E17" s="135" t="s">
        <v>232</v>
      </c>
      <c r="F17" s="135" t="s">
        <v>233</v>
      </c>
    </row>
    <row r="18" spans="2:6" ht="15" thickBot="1" x14ac:dyDescent="0.4">
      <c r="B18" s="4">
        <v>19</v>
      </c>
      <c r="C18" s="5" t="s">
        <v>19</v>
      </c>
      <c r="D18" s="6" t="s">
        <v>31</v>
      </c>
      <c r="E18" s="135" t="s">
        <v>232</v>
      </c>
      <c r="F18" s="135" t="s">
        <v>234</v>
      </c>
    </row>
    <row r="19" spans="2:6" ht="15" thickBot="1" x14ac:dyDescent="0.4">
      <c r="B19" s="4">
        <v>20</v>
      </c>
      <c r="C19" s="5" t="s">
        <v>20</v>
      </c>
      <c r="D19" s="6" t="s">
        <v>31</v>
      </c>
      <c r="E19" s="135" t="s">
        <v>232</v>
      </c>
      <c r="F19" s="135" t="s">
        <v>234</v>
      </c>
    </row>
    <row r="20" spans="2:6" ht="15" thickBot="1" x14ac:dyDescent="0.4">
      <c r="B20" s="14">
        <v>24</v>
      </c>
      <c r="C20" s="16" t="s">
        <v>129</v>
      </c>
      <c r="D20" s="6" t="s">
        <v>31</v>
      </c>
      <c r="E20" s="135" t="s">
        <v>232</v>
      </c>
      <c r="F20" s="135" t="s">
        <v>234</v>
      </c>
    </row>
    <row r="21" spans="2:6" ht="15" thickBot="1" x14ac:dyDescent="0.4">
      <c r="B21" s="4">
        <v>30</v>
      </c>
      <c r="C21" s="5" t="s">
        <v>26</v>
      </c>
      <c r="D21" s="6" t="s">
        <v>31</v>
      </c>
      <c r="E21" s="135" t="s">
        <v>232</v>
      </c>
      <c r="F21" s="135" t="s">
        <v>233</v>
      </c>
    </row>
    <row r="22" spans="2:6" ht="15" thickBot="1" x14ac:dyDescent="0.4">
      <c r="B22" s="14">
        <v>37</v>
      </c>
      <c r="C22" s="18" t="s">
        <v>32</v>
      </c>
      <c r="D22" s="6" t="s">
        <v>31</v>
      </c>
      <c r="E22" s="135" t="s">
        <v>232</v>
      </c>
      <c r="F22" s="135" t="s">
        <v>236</v>
      </c>
    </row>
    <row r="23" spans="2:6" ht="15" thickBot="1" x14ac:dyDescent="0.4">
      <c r="B23" s="4">
        <v>38</v>
      </c>
      <c r="C23" s="5" t="s">
        <v>33</v>
      </c>
      <c r="D23" s="6" t="s">
        <v>31</v>
      </c>
      <c r="E23" s="135" t="s">
        <v>232</v>
      </c>
      <c r="F23" s="135" t="s">
        <v>236</v>
      </c>
    </row>
    <row r="24" spans="2:6" ht="15" thickBot="1" x14ac:dyDescent="0.4">
      <c r="B24" s="14">
        <v>42</v>
      </c>
      <c r="C24" s="15" t="s">
        <v>126</v>
      </c>
      <c r="D24" s="6" t="s">
        <v>31</v>
      </c>
      <c r="E24" s="135" t="s">
        <v>232</v>
      </c>
      <c r="F24" s="135" t="s">
        <v>234</v>
      </c>
    </row>
    <row r="25" spans="2:6" ht="15" thickBot="1" x14ac:dyDescent="0.4">
      <c r="B25" s="4">
        <v>46</v>
      </c>
      <c r="C25" s="5" t="s">
        <v>38</v>
      </c>
      <c r="D25" s="6" t="s">
        <v>31</v>
      </c>
      <c r="E25" s="135" t="s">
        <v>232</v>
      </c>
      <c r="F25" s="135" t="s">
        <v>236</v>
      </c>
    </row>
    <row r="26" spans="2:6" ht="15" thickBot="1" x14ac:dyDescent="0.4">
      <c r="B26" s="14">
        <v>47</v>
      </c>
      <c r="C26" s="16" t="s">
        <v>121</v>
      </c>
      <c r="D26" s="6" t="s">
        <v>31</v>
      </c>
      <c r="E26" s="135" t="s">
        <v>232</v>
      </c>
      <c r="F26" s="135" t="s">
        <v>236</v>
      </c>
    </row>
    <row r="27" spans="2:6" ht="15" thickBot="1" x14ac:dyDescent="0.4">
      <c r="B27" s="4">
        <v>50</v>
      </c>
      <c r="C27" s="5" t="s">
        <v>41</v>
      </c>
      <c r="D27" s="6" t="s">
        <v>31</v>
      </c>
      <c r="E27" s="135" t="s">
        <v>232</v>
      </c>
      <c r="F27" s="135" t="s">
        <v>236</v>
      </c>
    </row>
    <row r="28" spans="2:6" ht="26.5" thickBot="1" x14ac:dyDescent="0.4">
      <c r="B28" s="4">
        <v>52</v>
      </c>
      <c r="C28" s="5" t="s">
        <v>43</v>
      </c>
      <c r="D28" s="6" t="s">
        <v>31</v>
      </c>
      <c r="E28" s="135" t="s">
        <v>232</v>
      </c>
      <c r="F28" s="135" t="s">
        <v>236</v>
      </c>
    </row>
    <row r="29" spans="2:6" ht="15" thickBot="1" x14ac:dyDescent="0.4">
      <c r="B29" s="14">
        <v>54</v>
      </c>
      <c r="C29" s="16" t="s">
        <v>107</v>
      </c>
      <c r="D29" s="6" t="s">
        <v>31</v>
      </c>
      <c r="E29" s="135" t="s">
        <v>232</v>
      </c>
      <c r="F29" s="135" t="s">
        <v>236</v>
      </c>
    </row>
    <row r="30" spans="2:6" ht="26.5" thickBot="1" x14ac:dyDescent="0.4">
      <c r="B30" s="4">
        <v>55</v>
      </c>
      <c r="C30" s="5" t="s">
        <v>44</v>
      </c>
      <c r="D30" s="6" t="s">
        <v>31</v>
      </c>
      <c r="E30" s="135" t="s">
        <v>232</v>
      </c>
      <c r="F30" s="135" t="s">
        <v>236</v>
      </c>
    </row>
    <row r="31" spans="2:6" ht="15" thickBot="1" x14ac:dyDescent="0.4">
      <c r="B31" s="14">
        <v>79</v>
      </c>
      <c r="C31" s="16" t="s">
        <v>62</v>
      </c>
      <c r="D31" s="6" t="s">
        <v>31</v>
      </c>
      <c r="E31" s="135" t="s">
        <v>232</v>
      </c>
      <c r="F31" s="135" t="s">
        <v>237</v>
      </c>
    </row>
    <row r="32" spans="2:6" ht="15" thickBot="1" x14ac:dyDescent="0.4">
      <c r="B32" s="14">
        <v>80</v>
      </c>
      <c r="C32" s="15" t="s">
        <v>119</v>
      </c>
      <c r="D32" s="6" t="s">
        <v>31</v>
      </c>
      <c r="E32" s="135" t="s">
        <v>232</v>
      </c>
      <c r="F32" s="135" t="s">
        <v>237</v>
      </c>
    </row>
    <row r="33" spans="2:6" ht="15" thickBot="1" x14ac:dyDescent="0.4">
      <c r="B33" s="14">
        <v>81</v>
      </c>
      <c r="C33" s="15" t="s">
        <v>130</v>
      </c>
      <c r="D33" s="6" t="s">
        <v>31</v>
      </c>
      <c r="E33" s="135" t="s">
        <v>232</v>
      </c>
      <c r="F33" s="135" t="s">
        <v>237</v>
      </c>
    </row>
    <row r="34" spans="2:6" ht="15" thickBot="1" x14ac:dyDescent="0.4">
      <c r="B34" s="4">
        <v>101</v>
      </c>
      <c r="C34" s="5" t="s">
        <v>80</v>
      </c>
      <c r="D34" s="6" t="s">
        <v>31</v>
      </c>
      <c r="E34" s="135" t="s">
        <v>232</v>
      </c>
      <c r="F34" s="135" t="s">
        <v>234</v>
      </c>
    </row>
    <row r="35" spans="2:6" ht="15" thickBot="1" x14ac:dyDescent="0.4">
      <c r="B35" s="4">
        <v>109</v>
      </c>
      <c r="C35" s="16" t="s">
        <v>238</v>
      </c>
      <c r="D35" s="6" t="s">
        <v>31</v>
      </c>
      <c r="E35" s="135" t="s">
        <v>232</v>
      </c>
      <c r="F35" s="135" t="s">
        <v>235</v>
      </c>
    </row>
    <row r="36" spans="2:6" ht="15" thickBot="1" x14ac:dyDescent="0.4">
      <c r="B36" s="4">
        <v>110</v>
      </c>
      <c r="C36" s="16" t="s">
        <v>239</v>
      </c>
      <c r="D36" s="6" t="s">
        <v>31</v>
      </c>
      <c r="E36" s="135" t="s">
        <v>232</v>
      </c>
      <c r="F36" s="135" t="s">
        <v>236</v>
      </c>
    </row>
  </sheetData>
  <pageMargins left="0.7" right="0.7" top="0.75" bottom="0.75" header="0.3" footer="0.3"/>
  <pageSetup paperSize="8" scale="8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H29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H12" sqref="H12"/>
    </sheetView>
  </sheetViews>
  <sheetFormatPr baseColWidth="10" defaultColWidth="11.453125" defaultRowHeight="14.5" x14ac:dyDescent="0.35"/>
  <cols>
    <col min="1" max="1" width="3" style="48" customWidth="1"/>
    <col min="2" max="2" width="8" style="48" bestFit="1" customWidth="1"/>
    <col min="3" max="3" width="62.453125" style="48" customWidth="1"/>
    <col min="4" max="4" width="7.7265625" style="49" bestFit="1" customWidth="1"/>
    <col min="5" max="5" width="14.1796875" style="48" customWidth="1"/>
    <col min="6" max="6" width="12" style="48" customWidth="1"/>
    <col min="7" max="16384" width="11.453125" style="48"/>
  </cols>
  <sheetData>
    <row r="1" spans="2:6" ht="15" thickBot="1" x14ac:dyDescent="0.4"/>
    <row r="2" spans="2:6" ht="15" thickBot="1" x14ac:dyDescent="0.4">
      <c r="B2" s="50" t="s">
        <v>0</v>
      </c>
      <c r="C2" s="51" t="s">
        <v>114</v>
      </c>
      <c r="D2" s="50" t="s">
        <v>108</v>
      </c>
    </row>
    <row r="3" spans="2:6" ht="15" thickBot="1" x14ac:dyDescent="0.4">
      <c r="B3" s="50" t="s">
        <v>0</v>
      </c>
      <c r="C3" s="51" t="s">
        <v>115</v>
      </c>
      <c r="D3" s="50" t="s">
        <v>133</v>
      </c>
    </row>
    <row r="4" spans="2:6" ht="26.5" thickBot="1" x14ac:dyDescent="0.4">
      <c r="B4" s="50" t="s">
        <v>0</v>
      </c>
      <c r="C4" s="50" t="s">
        <v>1</v>
      </c>
      <c r="D4" s="50" t="s">
        <v>2</v>
      </c>
      <c r="E4" s="21" t="s">
        <v>148</v>
      </c>
      <c r="F4" s="21" t="s">
        <v>137</v>
      </c>
    </row>
    <row r="5" spans="2:6" ht="15" thickBot="1" x14ac:dyDescent="0.4">
      <c r="B5" s="52">
        <v>1</v>
      </c>
      <c r="C5" s="53" t="s">
        <v>3</v>
      </c>
      <c r="D5" s="58" t="s">
        <v>31</v>
      </c>
      <c r="E5" s="54" t="s">
        <v>133</v>
      </c>
      <c r="F5" s="54" t="s">
        <v>169</v>
      </c>
    </row>
    <row r="6" spans="2:6" ht="15" thickBot="1" x14ac:dyDescent="0.4">
      <c r="B6" s="52">
        <v>3</v>
      </c>
      <c r="C6" s="53" t="s">
        <v>5</v>
      </c>
      <c r="D6" s="34" t="s">
        <v>31</v>
      </c>
      <c r="E6" s="54" t="s">
        <v>133</v>
      </c>
      <c r="F6" s="54" t="s">
        <v>169</v>
      </c>
    </row>
    <row r="7" spans="2:6" ht="15" thickBot="1" x14ac:dyDescent="0.4">
      <c r="B7" s="52">
        <v>4</v>
      </c>
      <c r="C7" s="53" t="s">
        <v>6</v>
      </c>
      <c r="D7" s="34" t="s">
        <v>31</v>
      </c>
      <c r="E7" s="54" t="s">
        <v>133</v>
      </c>
      <c r="F7" s="54" t="s">
        <v>169</v>
      </c>
    </row>
    <row r="8" spans="2:6" ht="15" thickBot="1" x14ac:dyDescent="0.4">
      <c r="B8" s="52">
        <v>5</v>
      </c>
      <c r="C8" s="53" t="s">
        <v>7</v>
      </c>
      <c r="D8" s="34" t="s">
        <v>31</v>
      </c>
      <c r="E8" s="54" t="s">
        <v>133</v>
      </c>
      <c r="F8" s="54" t="s">
        <v>169</v>
      </c>
    </row>
    <row r="9" spans="2:6" ht="15" thickBot="1" x14ac:dyDescent="0.4">
      <c r="B9" s="52">
        <v>6</v>
      </c>
      <c r="C9" s="53" t="s">
        <v>8</v>
      </c>
      <c r="D9" s="34" t="s">
        <v>31</v>
      </c>
      <c r="E9" s="54" t="s">
        <v>133</v>
      </c>
      <c r="F9" s="54" t="s">
        <v>169</v>
      </c>
    </row>
    <row r="10" spans="2:6" ht="15" thickBot="1" x14ac:dyDescent="0.4">
      <c r="B10" s="52">
        <v>8</v>
      </c>
      <c r="C10" s="53" t="s">
        <v>9</v>
      </c>
      <c r="D10" s="34" t="s">
        <v>31</v>
      </c>
      <c r="E10" s="54" t="s">
        <v>133</v>
      </c>
      <c r="F10" s="54" t="s">
        <v>169</v>
      </c>
    </row>
    <row r="11" spans="2:6" ht="15" thickBot="1" x14ac:dyDescent="0.4">
      <c r="B11" s="52">
        <v>9</v>
      </c>
      <c r="C11" s="53" t="s">
        <v>10</v>
      </c>
      <c r="D11" s="34" t="s">
        <v>31</v>
      </c>
      <c r="E11" s="54" t="s">
        <v>133</v>
      </c>
      <c r="F11" s="54" t="s">
        <v>169</v>
      </c>
    </row>
    <row r="12" spans="2:6" ht="15" thickBot="1" x14ac:dyDescent="0.4">
      <c r="B12" s="52">
        <v>10</v>
      </c>
      <c r="C12" s="53" t="s">
        <v>11</v>
      </c>
      <c r="D12" s="34" t="s">
        <v>31</v>
      </c>
      <c r="E12" s="54" t="s">
        <v>133</v>
      </c>
      <c r="F12" s="54" t="s">
        <v>169</v>
      </c>
    </row>
    <row r="13" spans="2:6" ht="15" thickBot="1" x14ac:dyDescent="0.4">
      <c r="B13" s="52">
        <v>18</v>
      </c>
      <c r="C13" s="53" t="s">
        <v>18</v>
      </c>
      <c r="D13" s="34" t="s">
        <v>31</v>
      </c>
      <c r="E13" s="54" t="s">
        <v>133</v>
      </c>
      <c r="F13" s="54" t="s">
        <v>169</v>
      </c>
    </row>
    <row r="14" spans="2:6" ht="15" thickBot="1" x14ac:dyDescent="0.4">
      <c r="B14" s="52">
        <v>19</v>
      </c>
      <c r="C14" s="53" t="s">
        <v>19</v>
      </c>
      <c r="D14" s="34" t="s">
        <v>31</v>
      </c>
      <c r="E14" s="54" t="s">
        <v>133</v>
      </c>
      <c r="F14" s="54" t="s">
        <v>169</v>
      </c>
    </row>
    <row r="15" spans="2:6" ht="15" thickBot="1" x14ac:dyDescent="0.4">
      <c r="B15" s="52">
        <v>20</v>
      </c>
      <c r="C15" s="53" t="s">
        <v>20</v>
      </c>
      <c r="D15" s="34" t="s">
        <v>31</v>
      </c>
      <c r="E15" s="54" t="s">
        <v>133</v>
      </c>
      <c r="F15" s="54" t="s">
        <v>169</v>
      </c>
    </row>
    <row r="16" spans="2:6" ht="26.5" thickBot="1" x14ac:dyDescent="0.4">
      <c r="B16" s="52">
        <v>29</v>
      </c>
      <c r="C16" s="53" t="s">
        <v>25</v>
      </c>
      <c r="D16" s="34" t="s">
        <v>31</v>
      </c>
      <c r="E16" s="54" t="s">
        <v>133</v>
      </c>
      <c r="F16" s="54" t="s">
        <v>169</v>
      </c>
    </row>
    <row r="17" spans="2:8" ht="15" thickBot="1" x14ac:dyDescent="0.4">
      <c r="B17" s="52">
        <v>37</v>
      </c>
      <c r="C17" s="18" t="s">
        <v>32</v>
      </c>
      <c r="D17" s="58" t="s">
        <v>31</v>
      </c>
      <c r="E17" s="54" t="s">
        <v>133</v>
      </c>
      <c r="F17" s="54" t="s">
        <v>169</v>
      </c>
      <c r="G17" s="57"/>
    </row>
    <row r="18" spans="2:8" ht="26.5" thickBot="1" x14ac:dyDescent="0.4">
      <c r="B18" s="52">
        <v>52</v>
      </c>
      <c r="C18" s="53" t="s">
        <v>43</v>
      </c>
      <c r="D18" s="34" t="s">
        <v>31</v>
      </c>
      <c r="E18" s="54" t="s">
        <v>133</v>
      </c>
      <c r="F18" s="54" t="s">
        <v>169</v>
      </c>
    </row>
    <row r="19" spans="2:8" ht="26.5" thickBot="1" x14ac:dyDescent="0.4">
      <c r="B19" s="52">
        <v>55</v>
      </c>
      <c r="C19" s="53" t="s">
        <v>44</v>
      </c>
      <c r="D19" s="34" t="s">
        <v>31</v>
      </c>
      <c r="E19" s="54" t="s">
        <v>133</v>
      </c>
      <c r="F19" s="54" t="s">
        <v>168</v>
      </c>
    </row>
    <row r="20" spans="2:8" ht="15" thickBot="1" x14ac:dyDescent="0.4">
      <c r="B20" s="52">
        <v>73</v>
      </c>
      <c r="C20" s="53" t="s">
        <v>57</v>
      </c>
      <c r="D20" s="34" t="s">
        <v>31</v>
      </c>
      <c r="E20" s="54" t="s">
        <v>133</v>
      </c>
      <c r="F20" s="54" t="s">
        <v>163</v>
      </c>
    </row>
    <row r="21" spans="2:8" ht="15" thickBot="1" x14ac:dyDescent="0.4">
      <c r="B21" s="52">
        <v>85</v>
      </c>
      <c r="C21" s="53" t="s">
        <v>164</v>
      </c>
      <c r="D21" s="34" t="s">
        <v>31</v>
      </c>
      <c r="E21" s="54" t="s">
        <v>133</v>
      </c>
      <c r="F21" s="54" t="s">
        <v>163</v>
      </c>
    </row>
    <row r="22" spans="2:8" ht="15" thickBot="1" x14ac:dyDescent="0.4">
      <c r="B22" s="52">
        <v>88</v>
      </c>
      <c r="C22" s="53" t="s">
        <v>165</v>
      </c>
      <c r="D22" s="34" t="s">
        <v>31</v>
      </c>
      <c r="E22" s="54" t="s">
        <v>133</v>
      </c>
      <c r="F22" s="54" t="s">
        <v>163</v>
      </c>
    </row>
    <row r="23" spans="2:8" ht="15" thickBot="1" x14ac:dyDescent="0.4">
      <c r="B23" s="55">
        <v>90</v>
      </c>
      <c r="C23" s="56" t="s">
        <v>92</v>
      </c>
      <c r="D23" s="34" t="s">
        <v>31</v>
      </c>
      <c r="E23" s="54" t="s">
        <v>133</v>
      </c>
      <c r="F23" s="54" t="s">
        <v>163</v>
      </c>
    </row>
    <row r="24" spans="2:8" ht="15" thickBot="1" x14ac:dyDescent="0.4">
      <c r="B24" s="55">
        <v>93</v>
      </c>
      <c r="C24" s="53" t="s">
        <v>72</v>
      </c>
      <c r="D24" s="34" t="s">
        <v>31</v>
      </c>
      <c r="E24" s="54" t="s">
        <v>133</v>
      </c>
      <c r="F24" s="54" t="s">
        <v>169</v>
      </c>
      <c r="G24" s="57"/>
    </row>
    <row r="25" spans="2:8" ht="15" thickBot="1" x14ac:dyDescent="0.4">
      <c r="B25" s="55">
        <v>94</v>
      </c>
      <c r="C25" s="53" t="s">
        <v>166</v>
      </c>
      <c r="D25" s="34" t="s">
        <v>31</v>
      </c>
      <c r="E25" s="54" t="s">
        <v>133</v>
      </c>
      <c r="F25" s="54" t="s">
        <v>167</v>
      </c>
      <c r="G25" s="57"/>
      <c r="H25" s="57"/>
    </row>
    <row r="26" spans="2:8" ht="15" thickBot="1" x14ac:dyDescent="0.4">
      <c r="B26" s="55">
        <v>96</v>
      </c>
      <c r="C26" s="53" t="s">
        <v>75</v>
      </c>
      <c r="D26" s="34" t="s">
        <v>31</v>
      </c>
      <c r="E26" s="54" t="s">
        <v>133</v>
      </c>
      <c r="F26" s="54" t="s">
        <v>163</v>
      </c>
    </row>
    <row r="27" spans="2:8" ht="15" thickBot="1" x14ac:dyDescent="0.4">
      <c r="B27" s="55">
        <v>97</v>
      </c>
      <c r="C27" s="53" t="s">
        <v>76</v>
      </c>
      <c r="D27" s="34" t="s">
        <v>31</v>
      </c>
      <c r="E27" s="54" t="s">
        <v>133</v>
      </c>
      <c r="F27" s="54" t="s">
        <v>169</v>
      </c>
    </row>
    <row r="28" spans="2:8" ht="15" thickBot="1" x14ac:dyDescent="0.4">
      <c r="B28" s="55">
        <v>98</v>
      </c>
      <c r="C28" s="53" t="s">
        <v>77</v>
      </c>
      <c r="D28" s="58" t="s">
        <v>31</v>
      </c>
      <c r="E28" s="54" t="s">
        <v>133</v>
      </c>
      <c r="F28" s="54" t="s">
        <v>169</v>
      </c>
    </row>
    <row r="29" spans="2:8" ht="15" thickBot="1" x14ac:dyDescent="0.4">
      <c r="B29" s="55">
        <v>99</v>
      </c>
      <c r="C29" s="53" t="s">
        <v>78</v>
      </c>
      <c r="D29" s="58" t="s">
        <v>31</v>
      </c>
      <c r="E29" s="54" t="s">
        <v>133</v>
      </c>
      <c r="F29" s="54" t="s">
        <v>169</v>
      </c>
    </row>
  </sheetData>
  <pageMargins left="0.7" right="0.7" top="0.75" bottom="0.75" header="0.3" footer="0.3"/>
  <pageSetup paperSize="8" scale="8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F8"/>
  <sheetViews>
    <sheetView zoomScale="104" zoomScaleNormal="104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J30" sqref="J30"/>
    </sheetView>
  </sheetViews>
  <sheetFormatPr baseColWidth="10" defaultColWidth="11.453125" defaultRowHeight="14.5" x14ac:dyDescent="0.35"/>
  <cols>
    <col min="1" max="1" width="3" style="59" customWidth="1"/>
    <col min="2" max="2" width="8" style="59" bestFit="1" customWidth="1"/>
    <col min="3" max="3" width="62.453125" style="59" customWidth="1"/>
    <col min="4" max="4" width="7.54296875" style="60" customWidth="1"/>
    <col min="5" max="5" width="14.1796875" style="59" customWidth="1"/>
    <col min="6" max="6" width="12" style="59" customWidth="1"/>
    <col min="7" max="16384" width="11.453125" style="59"/>
  </cols>
  <sheetData>
    <row r="1" spans="2:6" ht="15" thickBot="1" x14ac:dyDescent="0.4"/>
    <row r="2" spans="2:6" ht="15" thickBot="1" x14ac:dyDescent="0.4">
      <c r="B2" s="61" t="s">
        <v>0</v>
      </c>
      <c r="C2" s="62" t="s">
        <v>114</v>
      </c>
      <c r="D2" s="61" t="s">
        <v>147</v>
      </c>
    </row>
    <row r="3" spans="2:6" ht="15" thickBot="1" x14ac:dyDescent="0.4">
      <c r="B3" s="61" t="s">
        <v>0</v>
      </c>
      <c r="C3" s="62" t="s">
        <v>115</v>
      </c>
      <c r="D3" s="61" t="s">
        <v>146</v>
      </c>
    </row>
    <row r="4" spans="2:6" ht="26.5" thickBot="1" x14ac:dyDescent="0.4">
      <c r="B4" s="61" t="s">
        <v>0</v>
      </c>
      <c r="C4" s="61" t="s">
        <v>1</v>
      </c>
      <c r="D4" s="61" t="s">
        <v>2</v>
      </c>
      <c r="E4" s="21" t="s">
        <v>148</v>
      </c>
      <c r="F4" s="21" t="s">
        <v>137</v>
      </c>
    </row>
    <row r="5" spans="2:6" ht="15" thickBot="1" x14ac:dyDescent="0.4">
      <c r="B5" s="63">
        <v>101</v>
      </c>
      <c r="C5" s="64" t="s">
        <v>95</v>
      </c>
      <c r="D5" s="65" t="s">
        <v>31</v>
      </c>
      <c r="E5" s="86" t="s">
        <v>187</v>
      </c>
      <c r="F5" s="86" t="s">
        <v>170</v>
      </c>
    </row>
    <row r="6" spans="2:6" ht="15" thickBot="1" x14ac:dyDescent="0.4">
      <c r="B6" s="63">
        <v>102</v>
      </c>
      <c r="C6" s="64" t="s">
        <v>96</v>
      </c>
      <c r="D6" s="34" t="s">
        <v>31</v>
      </c>
      <c r="E6" s="86" t="s">
        <v>187</v>
      </c>
      <c r="F6" s="86" t="s">
        <v>170</v>
      </c>
    </row>
    <row r="7" spans="2:6" ht="15" thickBot="1" x14ac:dyDescent="0.4">
      <c r="B7" s="63">
        <v>105</v>
      </c>
      <c r="C7" s="64" t="s">
        <v>99</v>
      </c>
      <c r="D7" s="34" t="s">
        <v>31</v>
      </c>
      <c r="E7" s="86" t="s">
        <v>187</v>
      </c>
      <c r="F7" s="86" t="s">
        <v>170</v>
      </c>
    </row>
    <row r="8" spans="2:6" ht="15" thickBot="1" x14ac:dyDescent="0.4">
      <c r="B8" s="63">
        <v>106</v>
      </c>
      <c r="C8" s="64" t="s">
        <v>100</v>
      </c>
      <c r="D8" s="34" t="s">
        <v>31</v>
      </c>
      <c r="E8" s="86" t="s">
        <v>187</v>
      </c>
      <c r="F8" s="86" t="s">
        <v>170</v>
      </c>
    </row>
  </sheetData>
  <pageMargins left="0.7" right="0.7" top="0.75" bottom="0.75" header="0.3" footer="0.3"/>
  <pageSetup paperSize="8" scale="8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F15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K32" sqref="K32"/>
    </sheetView>
  </sheetViews>
  <sheetFormatPr baseColWidth="10" defaultColWidth="10.81640625" defaultRowHeight="14.5" x14ac:dyDescent="0.35"/>
  <cols>
    <col min="1" max="1" width="3" style="39" customWidth="1"/>
    <col min="2" max="2" width="8" style="39" bestFit="1" customWidth="1"/>
    <col min="3" max="3" width="62.453125" style="39" customWidth="1"/>
    <col min="4" max="4" width="7.7265625" style="39" bestFit="1" customWidth="1"/>
    <col min="5" max="5" width="13.453125" style="39" bestFit="1" customWidth="1"/>
    <col min="6" max="6" width="22" style="39" bestFit="1" customWidth="1"/>
    <col min="7" max="16384" width="10.81640625" style="39"/>
  </cols>
  <sheetData>
    <row r="1" spans="2:6" ht="15" thickBot="1" x14ac:dyDescent="0.4"/>
    <row r="2" spans="2:6" ht="15" thickBot="1" x14ac:dyDescent="0.4">
      <c r="B2" s="40" t="s">
        <v>0</v>
      </c>
      <c r="C2" s="41" t="s">
        <v>114</v>
      </c>
      <c r="D2" s="40" t="s">
        <v>112</v>
      </c>
    </row>
    <row r="3" spans="2:6" ht="15" thickBot="1" x14ac:dyDescent="0.4">
      <c r="B3" s="40" t="s">
        <v>0</v>
      </c>
      <c r="C3" s="41" t="s">
        <v>115</v>
      </c>
      <c r="D3" s="40" t="s">
        <v>136</v>
      </c>
    </row>
    <row r="4" spans="2:6" ht="26.5" thickBot="1" x14ac:dyDescent="0.4">
      <c r="B4" s="40" t="s">
        <v>0</v>
      </c>
      <c r="C4" s="40" t="s">
        <v>1</v>
      </c>
      <c r="D4" s="40" t="s">
        <v>2</v>
      </c>
      <c r="E4" s="21" t="s">
        <v>148</v>
      </c>
      <c r="F4" s="21" t="s">
        <v>137</v>
      </c>
    </row>
    <row r="5" spans="2:6" ht="15" thickBot="1" x14ac:dyDescent="0.4">
      <c r="B5" s="42">
        <v>1</v>
      </c>
      <c r="C5" s="43" t="s">
        <v>3</v>
      </c>
      <c r="D5" s="65" t="s">
        <v>154</v>
      </c>
      <c r="E5" s="47" t="s">
        <v>155</v>
      </c>
      <c r="F5" s="47" t="s">
        <v>156</v>
      </c>
    </row>
    <row r="6" spans="2:6" ht="15" thickBot="1" x14ac:dyDescent="0.4">
      <c r="B6" s="42">
        <v>2</v>
      </c>
      <c r="C6" s="43" t="s">
        <v>4</v>
      </c>
      <c r="D6" s="65" t="s">
        <v>154</v>
      </c>
      <c r="E6" s="47" t="s">
        <v>155</v>
      </c>
      <c r="F6" s="47" t="s">
        <v>156</v>
      </c>
    </row>
    <row r="7" spans="2:6" ht="15" thickBot="1" x14ac:dyDescent="0.4">
      <c r="B7" s="45">
        <v>11</v>
      </c>
      <c r="C7" s="46" t="s">
        <v>122</v>
      </c>
      <c r="D7" s="65" t="s">
        <v>154</v>
      </c>
      <c r="E7" s="47" t="s">
        <v>157</v>
      </c>
      <c r="F7" s="47" t="s">
        <v>157</v>
      </c>
    </row>
    <row r="8" spans="2:6" ht="26.5" thickBot="1" x14ac:dyDescent="0.4">
      <c r="B8" s="42">
        <v>55</v>
      </c>
      <c r="C8" s="43" t="s">
        <v>44</v>
      </c>
      <c r="D8" s="65" t="s">
        <v>154</v>
      </c>
      <c r="E8" s="47" t="s">
        <v>157</v>
      </c>
      <c r="F8" s="47" t="s">
        <v>157</v>
      </c>
    </row>
    <row r="9" spans="2:6" ht="15" thickBot="1" x14ac:dyDescent="0.4">
      <c r="B9" s="42">
        <v>73</v>
      </c>
      <c r="C9" s="43" t="s">
        <v>57</v>
      </c>
      <c r="D9" s="65" t="s">
        <v>154</v>
      </c>
      <c r="E9" s="47" t="s">
        <v>158</v>
      </c>
      <c r="F9" s="47" t="s">
        <v>159</v>
      </c>
    </row>
    <row r="10" spans="2:6" ht="15" thickBot="1" x14ac:dyDescent="0.4">
      <c r="B10" s="42">
        <v>74</v>
      </c>
      <c r="C10" s="43" t="s">
        <v>58</v>
      </c>
      <c r="D10" s="65" t="s">
        <v>154</v>
      </c>
      <c r="E10" s="47" t="s">
        <v>158</v>
      </c>
      <c r="F10" s="47" t="s">
        <v>159</v>
      </c>
    </row>
    <row r="11" spans="2:6" ht="15" thickBot="1" x14ac:dyDescent="0.4">
      <c r="B11" s="42">
        <v>75</v>
      </c>
      <c r="C11" s="43" t="s">
        <v>59</v>
      </c>
      <c r="D11" s="65" t="s">
        <v>154</v>
      </c>
      <c r="E11" s="47" t="s">
        <v>158</v>
      </c>
      <c r="F11" s="47" t="s">
        <v>159</v>
      </c>
    </row>
    <row r="12" spans="2:6" ht="15" thickBot="1" x14ac:dyDescent="0.4">
      <c r="B12" s="45">
        <v>79</v>
      </c>
      <c r="C12" s="46" t="s">
        <v>62</v>
      </c>
      <c r="D12" s="65" t="s">
        <v>154</v>
      </c>
      <c r="E12" s="47" t="s">
        <v>160</v>
      </c>
      <c r="F12" s="47" t="s">
        <v>157</v>
      </c>
    </row>
    <row r="13" spans="2:6" ht="15" thickBot="1" x14ac:dyDescent="0.4">
      <c r="B13" s="45">
        <v>80</v>
      </c>
      <c r="C13" s="15" t="s">
        <v>119</v>
      </c>
      <c r="D13" s="65" t="s">
        <v>154</v>
      </c>
      <c r="E13" s="47" t="s">
        <v>160</v>
      </c>
      <c r="F13" s="47" t="s">
        <v>157</v>
      </c>
    </row>
    <row r="14" spans="2:6" ht="15" thickBot="1" x14ac:dyDescent="0.4">
      <c r="B14" s="42">
        <v>94</v>
      </c>
      <c r="C14" s="43" t="s">
        <v>74</v>
      </c>
      <c r="D14" s="65" t="s">
        <v>154</v>
      </c>
      <c r="E14" s="47" t="s">
        <v>161</v>
      </c>
      <c r="F14" s="47" t="s">
        <v>162</v>
      </c>
    </row>
    <row r="15" spans="2:6" ht="15" thickBot="1" x14ac:dyDescent="0.4">
      <c r="B15" s="42">
        <v>95</v>
      </c>
      <c r="C15" s="43" t="s">
        <v>75</v>
      </c>
      <c r="D15" s="65" t="s">
        <v>154</v>
      </c>
      <c r="E15" s="47" t="s">
        <v>161</v>
      </c>
      <c r="F15" s="47" t="s">
        <v>162</v>
      </c>
    </row>
  </sheetData>
  <pageMargins left="0.7" right="0.7" top="0.75" bottom="0.75" header="0.3" footer="0.3"/>
  <pageSetup paperSize="8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1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J21" sqref="J21"/>
    </sheetView>
  </sheetViews>
  <sheetFormatPr baseColWidth="10" defaultColWidth="11.453125" defaultRowHeight="14.5" x14ac:dyDescent="0.35"/>
  <cols>
    <col min="1" max="1" width="3" style="2" customWidth="1"/>
    <col min="2" max="2" width="8" style="2" bestFit="1" customWidth="1"/>
    <col min="3" max="3" width="62.453125" style="2" customWidth="1"/>
    <col min="4" max="4" width="7.7265625" style="2" bestFit="1" customWidth="1"/>
    <col min="5" max="5" width="14.1796875" style="2" customWidth="1"/>
    <col min="6" max="6" width="17.1796875" style="2" bestFit="1" customWidth="1"/>
    <col min="7" max="16384" width="11.453125" style="2"/>
  </cols>
  <sheetData>
    <row r="1" spans="2:6" ht="15" thickBot="1" x14ac:dyDescent="0.4"/>
    <row r="2" spans="2:6" ht="15" thickBot="1" x14ac:dyDescent="0.4">
      <c r="B2" s="3" t="s">
        <v>0</v>
      </c>
      <c r="C2" s="11" t="s">
        <v>114</v>
      </c>
      <c r="D2" s="3" t="s">
        <v>112</v>
      </c>
    </row>
    <row r="3" spans="2:6" ht="15" thickBot="1" x14ac:dyDescent="0.4">
      <c r="B3" s="3" t="s">
        <v>0</v>
      </c>
      <c r="C3" s="11" t="s">
        <v>115</v>
      </c>
      <c r="D3" s="3" t="s">
        <v>89</v>
      </c>
    </row>
    <row r="4" spans="2:6" ht="26.5" thickBot="1" x14ac:dyDescent="0.4">
      <c r="B4" s="3" t="s">
        <v>0</v>
      </c>
      <c r="C4" s="3" t="s">
        <v>1</v>
      </c>
      <c r="D4" s="3" t="s">
        <v>2</v>
      </c>
      <c r="E4" s="21" t="s">
        <v>148</v>
      </c>
      <c r="F4" s="21" t="s">
        <v>137</v>
      </c>
    </row>
    <row r="5" spans="2:6" ht="15" thickBot="1" x14ac:dyDescent="0.4">
      <c r="B5" s="14">
        <v>47</v>
      </c>
      <c r="C5" s="16" t="s">
        <v>121</v>
      </c>
      <c r="D5" s="6" t="s">
        <v>31</v>
      </c>
      <c r="E5" s="107" t="s">
        <v>203</v>
      </c>
      <c r="F5" s="108" t="s">
        <v>207</v>
      </c>
    </row>
    <row r="6" spans="2:6" ht="26.5" thickBot="1" x14ac:dyDescent="0.4">
      <c r="B6" s="4">
        <v>52</v>
      </c>
      <c r="C6" s="5" t="s">
        <v>43</v>
      </c>
      <c r="D6" s="6" t="s">
        <v>31</v>
      </c>
      <c r="E6" s="107" t="s">
        <v>203</v>
      </c>
      <c r="F6" s="108" t="s">
        <v>207</v>
      </c>
    </row>
    <row r="7" spans="2:6" ht="15" thickBot="1" x14ac:dyDescent="0.4">
      <c r="B7" s="14">
        <v>57</v>
      </c>
      <c r="C7" s="16" t="s">
        <v>116</v>
      </c>
      <c r="D7" s="6" t="s">
        <v>31</v>
      </c>
      <c r="E7" s="107" t="s">
        <v>203</v>
      </c>
      <c r="F7" s="108" t="s">
        <v>207</v>
      </c>
    </row>
    <row r="8" spans="2:6" ht="15" thickBot="1" x14ac:dyDescent="0.4">
      <c r="B8" s="14">
        <v>58</v>
      </c>
      <c r="C8" s="16" t="s">
        <v>117</v>
      </c>
      <c r="D8" s="6" t="s">
        <v>31</v>
      </c>
      <c r="E8" s="107" t="s">
        <v>203</v>
      </c>
      <c r="F8" s="108" t="s">
        <v>207</v>
      </c>
    </row>
    <row r="9" spans="2:6" ht="15" thickBot="1" x14ac:dyDescent="0.4">
      <c r="B9" s="4">
        <v>68</v>
      </c>
      <c r="C9" s="5" t="s">
        <v>53</v>
      </c>
      <c r="D9" s="6" t="s">
        <v>31</v>
      </c>
      <c r="E9" s="107" t="s">
        <v>203</v>
      </c>
      <c r="F9" s="110" t="s">
        <v>209</v>
      </c>
    </row>
    <row r="10" spans="2:6" ht="15" thickBot="1" x14ac:dyDescent="0.4">
      <c r="B10" s="4">
        <v>73</v>
      </c>
      <c r="C10" s="5" t="s">
        <v>57</v>
      </c>
      <c r="D10" s="9" t="s">
        <v>31</v>
      </c>
      <c r="E10" s="107" t="s">
        <v>203</v>
      </c>
      <c r="F10" s="107" t="s">
        <v>205</v>
      </c>
    </row>
    <row r="11" spans="2:6" ht="15" thickBot="1" x14ac:dyDescent="0.4">
      <c r="B11" s="4">
        <v>74</v>
      </c>
      <c r="C11" s="5" t="s">
        <v>58</v>
      </c>
      <c r="D11" s="9" t="s">
        <v>31</v>
      </c>
      <c r="E11" s="107" t="s">
        <v>203</v>
      </c>
      <c r="F11" s="107" t="s">
        <v>205</v>
      </c>
    </row>
    <row r="12" spans="2:6" ht="15" thickBot="1" x14ac:dyDescent="0.4">
      <c r="B12" s="4">
        <v>75</v>
      </c>
      <c r="C12" s="5" t="s">
        <v>59</v>
      </c>
      <c r="D12" s="17" t="s">
        <v>31</v>
      </c>
      <c r="E12" s="107" t="s">
        <v>203</v>
      </c>
      <c r="F12" s="107" t="s">
        <v>205</v>
      </c>
    </row>
    <row r="13" spans="2:6" ht="15" thickBot="1" x14ac:dyDescent="0.4">
      <c r="B13" s="4">
        <v>76</v>
      </c>
      <c r="C13" s="5" t="s">
        <v>60</v>
      </c>
      <c r="D13" s="6" t="s">
        <v>31</v>
      </c>
      <c r="E13" s="107" t="s">
        <v>203</v>
      </c>
      <c r="F13" s="109" t="s">
        <v>208</v>
      </c>
    </row>
    <row r="14" spans="2:6" ht="26.5" thickBot="1" x14ac:dyDescent="0.4">
      <c r="B14" s="4">
        <v>77</v>
      </c>
      <c r="C14" s="5" t="s">
        <v>61</v>
      </c>
      <c r="D14" s="6" t="s">
        <v>31</v>
      </c>
      <c r="E14" s="107" t="s">
        <v>203</v>
      </c>
      <c r="F14" s="109" t="s">
        <v>208</v>
      </c>
    </row>
    <row r="15" spans="2:6" ht="15" thickBot="1" x14ac:dyDescent="0.4">
      <c r="B15" s="14">
        <v>78</v>
      </c>
      <c r="C15" s="15" t="s">
        <v>120</v>
      </c>
      <c r="D15" s="6" t="s">
        <v>31</v>
      </c>
      <c r="E15" s="107" t="s">
        <v>203</v>
      </c>
      <c r="F15" s="109" t="s">
        <v>208</v>
      </c>
    </row>
    <row r="16" spans="2:6" ht="15" thickBot="1" x14ac:dyDescent="0.4">
      <c r="B16" s="14">
        <v>79</v>
      </c>
      <c r="C16" s="16" t="s">
        <v>62</v>
      </c>
      <c r="D16" s="6" t="s">
        <v>31</v>
      </c>
      <c r="E16" s="107" t="s">
        <v>203</v>
      </c>
      <c r="F16" s="109" t="s">
        <v>208</v>
      </c>
    </row>
    <row r="17" spans="2:6" ht="15" thickBot="1" x14ac:dyDescent="0.4">
      <c r="B17" s="14">
        <v>80</v>
      </c>
      <c r="C17" s="15" t="s">
        <v>119</v>
      </c>
      <c r="D17" s="6" t="s">
        <v>31</v>
      </c>
      <c r="E17" s="107" t="s">
        <v>203</v>
      </c>
      <c r="F17" s="109" t="s">
        <v>208</v>
      </c>
    </row>
    <row r="18" spans="2:6" ht="15" thickBot="1" x14ac:dyDescent="0.4">
      <c r="B18" s="14">
        <v>82</v>
      </c>
      <c r="C18" s="15" t="s">
        <v>94</v>
      </c>
      <c r="D18" s="6" t="s">
        <v>31</v>
      </c>
      <c r="E18" s="107" t="s">
        <v>203</v>
      </c>
      <c r="F18" s="109" t="s">
        <v>208</v>
      </c>
    </row>
    <row r="19" spans="2:6" ht="26.5" thickBot="1" x14ac:dyDescent="0.4">
      <c r="B19" s="4">
        <v>84</v>
      </c>
      <c r="C19" s="5" t="s">
        <v>64</v>
      </c>
      <c r="D19" s="6" t="s">
        <v>31</v>
      </c>
      <c r="E19" s="107" t="s">
        <v>203</v>
      </c>
      <c r="F19" s="108" t="s">
        <v>206</v>
      </c>
    </row>
    <row r="20" spans="2:6" ht="15" thickBot="1" x14ac:dyDescent="0.4">
      <c r="B20" s="4">
        <v>86</v>
      </c>
      <c r="C20" s="5" t="s">
        <v>66</v>
      </c>
      <c r="D20" s="6" t="s">
        <v>31</v>
      </c>
      <c r="E20" s="107" t="s">
        <v>203</v>
      </c>
      <c r="F20" s="108" t="s">
        <v>206</v>
      </c>
    </row>
    <row r="21" spans="2:6" ht="15" thickBot="1" x14ac:dyDescent="0.4">
      <c r="B21" s="4">
        <v>87</v>
      </c>
      <c r="C21" s="5" t="s">
        <v>67</v>
      </c>
      <c r="D21" s="6" t="s">
        <v>31</v>
      </c>
      <c r="E21" s="107" t="s">
        <v>203</v>
      </c>
      <c r="F21" s="108" t="s">
        <v>206</v>
      </c>
    </row>
    <row r="22" spans="2:6" ht="15" thickBot="1" x14ac:dyDescent="0.4">
      <c r="B22" s="14">
        <v>90</v>
      </c>
      <c r="C22" s="16" t="s">
        <v>92</v>
      </c>
      <c r="D22" s="6" t="s">
        <v>31</v>
      </c>
      <c r="E22" s="107" t="s">
        <v>203</v>
      </c>
      <c r="F22" s="107" t="s">
        <v>204</v>
      </c>
    </row>
    <row r="23" spans="2:6" ht="15" thickBot="1" x14ac:dyDescent="0.4">
      <c r="B23" s="4">
        <v>90</v>
      </c>
      <c r="C23" s="5" t="s">
        <v>70</v>
      </c>
      <c r="D23" s="6" t="s">
        <v>31</v>
      </c>
      <c r="E23" s="107" t="s">
        <v>203</v>
      </c>
      <c r="F23" s="110" t="s">
        <v>209</v>
      </c>
    </row>
    <row r="24" spans="2:6" ht="15" thickBot="1" x14ac:dyDescent="0.4">
      <c r="B24" s="4">
        <v>91</v>
      </c>
      <c r="C24" s="5" t="s">
        <v>71</v>
      </c>
      <c r="D24" s="6" t="s">
        <v>31</v>
      </c>
      <c r="E24" s="107" t="s">
        <v>203</v>
      </c>
      <c r="F24" s="110" t="s">
        <v>209</v>
      </c>
    </row>
    <row r="25" spans="2:6" ht="15" thickBot="1" x14ac:dyDescent="0.4">
      <c r="B25" s="4">
        <v>93</v>
      </c>
      <c r="C25" s="5" t="s">
        <v>73</v>
      </c>
      <c r="D25" s="6" t="s">
        <v>31</v>
      </c>
      <c r="E25" s="107" t="s">
        <v>203</v>
      </c>
      <c r="F25" s="110" t="s">
        <v>209</v>
      </c>
    </row>
    <row r="26" spans="2:6" ht="15" thickBot="1" x14ac:dyDescent="0.4">
      <c r="B26" s="4">
        <v>97</v>
      </c>
      <c r="C26" s="5" t="s">
        <v>77</v>
      </c>
      <c r="D26" s="6" t="s">
        <v>31</v>
      </c>
      <c r="E26" s="107" t="s">
        <v>203</v>
      </c>
      <c r="F26" s="110" t="s">
        <v>209</v>
      </c>
    </row>
    <row r="27" spans="2:6" ht="15" thickBot="1" x14ac:dyDescent="0.4">
      <c r="B27" s="14">
        <v>101</v>
      </c>
      <c r="C27" s="16" t="s">
        <v>95</v>
      </c>
      <c r="D27" s="6" t="s">
        <v>31</v>
      </c>
      <c r="E27" s="107" t="s">
        <v>203</v>
      </c>
      <c r="F27" s="110" t="s">
        <v>209</v>
      </c>
    </row>
    <row r="28" spans="2:6" ht="15" thickBot="1" x14ac:dyDescent="0.4">
      <c r="B28" s="14">
        <v>102</v>
      </c>
      <c r="C28" s="16" t="s">
        <v>96</v>
      </c>
      <c r="D28" s="6" t="s">
        <v>31</v>
      </c>
      <c r="E28" s="107" t="s">
        <v>203</v>
      </c>
      <c r="F28" s="110" t="s">
        <v>209</v>
      </c>
    </row>
    <row r="29" spans="2:6" ht="15" thickBot="1" x14ac:dyDescent="0.4">
      <c r="B29" s="14">
        <v>103</v>
      </c>
      <c r="C29" s="16" t="s">
        <v>97</v>
      </c>
      <c r="D29" s="6" t="s">
        <v>31</v>
      </c>
      <c r="E29" s="107" t="s">
        <v>203</v>
      </c>
      <c r="F29" s="110" t="s">
        <v>209</v>
      </c>
    </row>
    <row r="30" spans="2:6" ht="15" thickBot="1" x14ac:dyDescent="0.4">
      <c r="B30" s="14">
        <v>105</v>
      </c>
      <c r="C30" s="16" t="s">
        <v>99</v>
      </c>
      <c r="D30" s="6" t="s">
        <v>31</v>
      </c>
      <c r="E30" s="107" t="s">
        <v>203</v>
      </c>
      <c r="F30" s="110" t="s">
        <v>209</v>
      </c>
    </row>
    <row r="31" spans="2:6" ht="15" thickBot="1" x14ac:dyDescent="0.4">
      <c r="B31" s="14">
        <v>106</v>
      </c>
      <c r="C31" s="16" t="s">
        <v>100</v>
      </c>
      <c r="D31" s="6" t="s">
        <v>31</v>
      </c>
      <c r="E31" s="107" t="s">
        <v>203</v>
      </c>
      <c r="F31" s="110" t="s">
        <v>209</v>
      </c>
    </row>
  </sheetData>
  <pageMargins left="0.7" right="0.7" top="0.75" bottom="0.75" header="0.3" footer="0.3"/>
  <pageSetup paperSize="8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63"/>
  <sheetViews>
    <sheetView zoomScaleNormal="100" zoomScalePageLayoutView="150" workbookViewId="0">
      <pane xSplit="1" ySplit="4" topLeftCell="B38" activePane="bottomRight" state="frozen"/>
      <selection pane="topRight" activeCell="B1" sqref="B1"/>
      <selection pane="bottomLeft" activeCell="A4" sqref="A4"/>
      <selection pane="bottomRight" activeCell="A42" sqref="A42:XFD63"/>
    </sheetView>
  </sheetViews>
  <sheetFormatPr baseColWidth="10" defaultColWidth="11.453125" defaultRowHeight="14.5" x14ac:dyDescent="0.35"/>
  <cols>
    <col min="1" max="1" width="3" style="87" customWidth="1"/>
    <col min="2" max="2" width="8" style="87" bestFit="1" customWidth="1"/>
    <col min="3" max="3" width="62.453125" style="87" customWidth="1"/>
    <col min="4" max="4" width="7.7265625" style="87" bestFit="1" customWidth="1"/>
    <col min="5" max="5" width="12.81640625" style="87" customWidth="1"/>
    <col min="6" max="6" width="29" style="87" bestFit="1" customWidth="1"/>
    <col min="7" max="16384" width="11.453125" style="87"/>
  </cols>
  <sheetData>
    <row r="1" spans="2:6" ht="15" thickBot="1" x14ac:dyDescent="0.4"/>
    <row r="2" spans="2:6" ht="15" thickBot="1" x14ac:dyDescent="0.4">
      <c r="B2" s="88" t="s">
        <v>0</v>
      </c>
      <c r="C2" s="89" t="s">
        <v>114</v>
      </c>
      <c r="D2" s="88" t="s">
        <v>110</v>
      </c>
    </row>
    <row r="3" spans="2:6" ht="15" thickBot="1" x14ac:dyDescent="0.4">
      <c r="B3" s="88" t="s">
        <v>0</v>
      </c>
      <c r="C3" s="89" t="s">
        <v>115</v>
      </c>
      <c r="D3" s="88" t="s">
        <v>103</v>
      </c>
    </row>
    <row r="4" spans="2:6" ht="26.5" thickBot="1" x14ac:dyDescent="0.4">
      <c r="B4" s="88" t="s">
        <v>0</v>
      </c>
      <c r="C4" s="88" t="s">
        <v>1</v>
      </c>
      <c r="D4" s="88" t="s">
        <v>2</v>
      </c>
      <c r="E4" s="21" t="s">
        <v>148</v>
      </c>
      <c r="F4" s="21" t="s">
        <v>137</v>
      </c>
    </row>
    <row r="5" spans="2:6" ht="15" thickBot="1" x14ac:dyDescent="0.4">
      <c r="B5" s="98">
        <v>1</v>
      </c>
      <c r="C5" s="99" t="s">
        <v>3</v>
      </c>
      <c r="D5" s="8" t="s">
        <v>31</v>
      </c>
      <c r="E5" s="101" t="s">
        <v>202</v>
      </c>
      <c r="F5" s="101" t="s">
        <v>195</v>
      </c>
    </row>
    <row r="6" spans="2:6" ht="15" thickBot="1" x14ac:dyDescent="0.4">
      <c r="B6" s="98">
        <v>6</v>
      </c>
      <c r="C6" s="99" t="s">
        <v>8</v>
      </c>
      <c r="D6" s="8" t="s">
        <v>31</v>
      </c>
      <c r="E6" s="101" t="s">
        <v>202</v>
      </c>
      <c r="F6" s="101" t="s">
        <v>196</v>
      </c>
    </row>
    <row r="7" spans="2:6" ht="15" thickBot="1" x14ac:dyDescent="0.4">
      <c r="B7" s="98">
        <v>10</v>
      </c>
      <c r="C7" s="99" t="s">
        <v>11</v>
      </c>
      <c r="D7" s="1" t="s">
        <v>31</v>
      </c>
      <c r="E7" s="101" t="s">
        <v>202</v>
      </c>
      <c r="F7" s="101" t="s">
        <v>197</v>
      </c>
    </row>
    <row r="8" spans="2:6" ht="15" thickBot="1" x14ac:dyDescent="0.4">
      <c r="B8" s="103">
        <v>11</v>
      </c>
      <c r="C8" s="104" t="s">
        <v>122</v>
      </c>
      <c r="D8" s="12" t="s">
        <v>31</v>
      </c>
      <c r="E8" s="101" t="s">
        <v>202</v>
      </c>
      <c r="F8" s="101" t="s">
        <v>197</v>
      </c>
    </row>
    <row r="9" spans="2:6" ht="15" thickBot="1" x14ac:dyDescent="0.4">
      <c r="B9" s="98">
        <v>15</v>
      </c>
      <c r="C9" s="99" t="s">
        <v>15</v>
      </c>
      <c r="D9" s="6" t="s">
        <v>31</v>
      </c>
      <c r="E9" s="101" t="s">
        <v>202</v>
      </c>
      <c r="F9" s="101" t="s">
        <v>198</v>
      </c>
    </row>
    <row r="10" spans="2:6" ht="15" thickBot="1" x14ac:dyDescent="0.4">
      <c r="B10" s="98">
        <v>17</v>
      </c>
      <c r="C10" s="99" t="s">
        <v>17</v>
      </c>
      <c r="D10" s="6" t="s">
        <v>31</v>
      </c>
      <c r="E10" s="101" t="s">
        <v>202</v>
      </c>
      <c r="F10" s="101" t="s">
        <v>199</v>
      </c>
    </row>
    <row r="11" spans="2:6" ht="15" thickBot="1" x14ac:dyDescent="0.4">
      <c r="B11" s="98">
        <v>18</v>
      </c>
      <c r="C11" s="99" t="s">
        <v>18</v>
      </c>
      <c r="D11" s="6" t="s">
        <v>31</v>
      </c>
      <c r="E11" s="101" t="s">
        <v>202</v>
      </c>
      <c r="F11" s="101" t="s">
        <v>197</v>
      </c>
    </row>
    <row r="12" spans="2:6" ht="15" thickBot="1" x14ac:dyDescent="0.4">
      <c r="B12" s="98">
        <v>19</v>
      </c>
      <c r="C12" s="99" t="s">
        <v>19</v>
      </c>
      <c r="D12" s="6" t="s">
        <v>31</v>
      </c>
      <c r="E12" s="101" t="s">
        <v>202</v>
      </c>
      <c r="F12" s="101" t="s">
        <v>196</v>
      </c>
    </row>
    <row r="13" spans="2:6" ht="15" thickBot="1" x14ac:dyDescent="0.4">
      <c r="B13" s="98">
        <v>20</v>
      </c>
      <c r="C13" s="99" t="s">
        <v>20</v>
      </c>
      <c r="D13" s="6" t="s">
        <v>31</v>
      </c>
      <c r="E13" s="101" t="s">
        <v>202</v>
      </c>
      <c r="F13" s="101" t="s">
        <v>196</v>
      </c>
    </row>
    <row r="14" spans="2:6" ht="15" thickBot="1" x14ac:dyDescent="0.4">
      <c r="B14" s="98">
        <v>21</v>
      </c>
      <c r="C14" s="99" t="s">
        <v>21</v>
      </c>
      <c r="D14" s="6" t="s">
        <v>31</v>
      </c>
      <c r="E14" s="101" t="s">
        <v>202</v>
      </c>
      <c r="F14" s="101" t="s">
        <v>199</v>
      </c>
    </row>
    <row r="15" spans="2:6" ht="26.5" thickBot="1" x14ac:dyDescent="0.4">
      <c r="B15" s="103">
        <v>26</v>
      </c>
      <c r="C15" s="104" t="s">
        <v>102</v>
      </c>
      <c r="D15" s="6" t="s">
        <v>31</v>
      </c>
      <c r="E15" s="101" t="s">
        <v>202</v>
      </c>
      <c r="F15" s="101" t="s">
        <v>199</v>
      </c>
    </row>
    <row r="16" spans="2:6" ht="26.5" thickBot="1" x14ac:dyDescent="0.4">
      <c r="B16" s="98">
        <v>32</v>
      </c>
      <c r="C16" s="99" t="s">
        <v>28</v>
      </c>
      <c r="D16" s="6" t="s">
        <v>31</v>
      </c>
      <c r="E16" s="101" t="s">
        <v>202</v>
      </c>
      <c r="F16" s="101" t="s">
        <v>198</v>
      </c>
    </row>
    <row r="17" spans="2:6" ht="15" thickBot="1" x14ac:dyDescent="0.4">
      <c r="B17" s="98">
        <v>35</v>
      </c>
      <c r="C17" s="99" t="s">
        <v>83</v>
      </c>
      <c r="D17" s="100" t="s">
        <v>31</v>
      </c>
      <c r="E17" s="101" t="s">
        <v>202</v>
      </c>
      <c r="F17" s="101" t="s">
        <v>198</v>
      </c>
    </row>
    <row r="18" spans="2:6" ht="15" thickBot="1" x14ac:dyDescent="0.4">
      <c r="B18" s="98">
        <v>36</v>
      </c>
      <c r="C18" s="99" t="s">
        <v>84</v>
      </c>
      <c r="D18" s="100" t="s">
        <v>31</v>
      </c>
      <c r="E18" s="101" t="s">
        <v>202</v>
      </c>
      <c r="F18" s="101" t="s">
        <v>198</v>
      </c>
    </row>
    <row r="19" spans="2:6" ht="15" thickBot="1" x14ac:dyDescent="0.4">
      <c r="B19" s="103">
        <v>37</v>
      </c>
      <c r="C19" s="18" t="s">
        <v>32</v>
      </c>
      <c r="D19" s="103" t="s">
        <v>31</v>
      </c>
      <c r="E19" s="101" t="s">
        <v>202</v>
      </c>
      <c r="F19" s="101" t="s">
        <v>198</v>
      </c>
    </row>
    <row r="20" spans="2:6" ht="15" thickBot="1" x14ac:dyDescent="0.4">
      <c r="B20" s="98">
        <v>38</v>
      </c>
      <c r="C20" s="99" t="s">
        <v>33</v>
      </c>
      <c r="D20" s="100" t="s">
        <v>31</v>
      </c>
      <c r="E20" s="101" t="s">
        <v>202</v>
      </c>
      <c r="F20" s="101" t="s">
        <v>198</v>
      </c>
    </row>
    <row r="21" spans="2:6" ht="15" thickBot="1" x14ac:dyDescent="0.4">
      <c r="B21" s="98">
        <v>39</v>
      </c>
      <c r="C21" s="99" t="s">
        <v>34</v>
      </c>
      <c r="D21" s="1" t="s">
        <v>31</v>
      </c>
      <c r="E21" s="101" t="s">
        <v>202</v>
      </c>
      <c r="F21" s="101" t="s">
        <v>199</v>
      </c>
    </row>
    <row r="22" spans="2:6" ht="15" thickBot="1" x14ac:dyDescent="0.4">
      <c r="B22" s="103">
        <v>42</v>
      </c>
      <c r="C22" s="15" t="s">
        <v>126</v>
      </c>
      <c r="D22" s="13" t="s">
        <v>31</v>
      </c>
      <c r="E22" s="101" t="s">
        <v>202</v>
      </c>
      <c r="F22" s="105" t="s">
        <v>198</v>
      </c>
    </row>
    <row r="23" spans="2:6" ht="15" thickBot="1" x14ac:dyDescent="0.4">
      <c r="B23" s="98">
        <v>43</v>
      </c>
      <c r="C23" s="99" t="s">
        <v>36</v>
      </c>
      <c r="D23" s="1" t="s">
        <v>31</v>
      </c>
      <c r="E23" s="101" t="s">
        <v>202</v>
      </c>
      <c r="F23" s="105" t="s">
        <v>200</v>
      </c>
    </row>
    <row r="24" spans="2:6" ht="26.5" thickBot="1" x14ac:dyDescent="0.4">
      <c r="B24" s="98">
        <v>48</v>
      </c>
      <c r="C24" s="99" t="s">
        <v>39</v>
      </c>
      <c r="D24" s="6" t="s">
        <v>31</v>
      </c>
      <c r="E24" s="101" t="s">
        <v>202</v>
      </c>
      <c r="F24" s="105" t="s">
        <v>200</v>
      </c>
    </row>
    <row r="25" spans="2:6" ht="15" thickBot="1" x14ac:dyDescent="0.4">
      <c r="B25" s="98">
        <v>49</v>
      </c>
      <c r="C25" s="99" t="s">
        <v>40</v>
      </c>
      <c r="D25" s="6" t="s">
        <v>31</v>
      </c>
      <c r="E25" s="101" t="s">
        <v>202</v>
      </c>
      <c r="F25" s="105" t="s">
        <v>200</v>
      </c>
    </row>
    <row r="26" spans="2:6" ht="15" thickBot="1" x14ac:dyDescent="0.4">
      <c r="B26" s="98">
        <v>50</v>
      </c>
      <c r="C26" s="99" t="s">
        <v>41</v>
      </c>
      <c r="D26" s="6" t="s">
        <v>31</v>
      </c>
      <c r="E26" s="101" t="s">
        <v>202</v>
      </c>
      <c r="F26" s="105" t="s">
        <v>200</v>
      </c>
    </row>
    <row r="27" spans="2:6" ht="15" thickBot="1" x14ac:dyDescent="0.4">
      <c r="B27" s="98">
        <v>51</v>
      </c>
      <c r="C27" s="99" t="s">
        <v>42</v>
      </c>
      <c r="D27" s="1" t="s">
        <v>31</v>
      </c>
      <c r="E27" s="101" t="s">
        <v>202</v>
      </c>
      <c r="F27" s="105" t="s">
        <v>200</v>
      </c>
    </row>
    <row r="28" spans="2:6" ht="15" thickBot="1" x14ac:dyDescent="0.4">
      <c r="B28" s="98">
        <v>53</v>
      </c>
      <c r="C28" s="99" t="s">
        <v>106</v>
      </c>
      <c r="D28" s="1" t="s">
        <v>31</v>
      </c>
      <c r="E28" s="101" t="s">
        <v>202</v>
      </c>
      <c r="F28" s="105" t="s">
        <v>200</v>
      </c>
    </row>
    <row r="29" spans="2:6" ht="15" thickBot="1" x14ac:dyDescent="0.4">
      <c r="B29" s="103">
        <v>54</v>
      </c>
      <c r="C29" s="104" t="s">
        <v>107</v>
      </c>
      <c r="D29" s="13" t="s">
        <v>31</v>
      </c>
      <c r="E29" s="101" t="s">
        <v>202</v>
      </c>
      <c r="F29" s="105" t="s">
        <v>200</v>
      </c>
    </row>
    <row r="30" spans="2:6" ht="15" thickBot="1" x14ac:dyDescent="0.4">
      <c r="B30" s="103">
        <v>56</v>
      </c>
      <c r="C30" s="104" t="s">
        <v>118</v>
      </c>
      <c r="D30" s="13" t="s">
        <v>31</v>
      </c>
      <c r="E30" s="101" t="s">
        <v>202</v>
      </c>
      <c r="F30" s="105" t="s">
        <v>200</v>
      </c>
    </row>
    <row r="31" spans="2:6" ht="15" thickBot="1" x14ac:dyDescent="0.4">
      <c r="B31" s="103">
        <v>57</v>
      </c>
      <c r="C31" s="104" t="s">
        <v>116</v>
      </c>
      <c r="D31" s="6" t="s">
        <v>31</v>
      </c>
      <c r="E31" s="101" t="s">
        <v>202</v>
      </c>
      <c r="F31" s="105" t="s">
        <v>200</v>
      </c>
    </row>
    <row r="32" spans="2:6" ht="15" thickBot="1" x14ac:dyDescent="0.4">
      <c r="B32" s="98">
        <v>59</v>
      </c>
      <c r="C32" s="99" t="s">
        <v>45</v>
      </c>
      <c r="D32" s="6" t="s">
        <v>31</v>
      </c>
      <c r="E32" s="101" t="s">
        <v>202</v>
      </c>
      <c r="F32" s="105" t="s">
        <v>200</v>
      </c>
    </row>
    <row r="33" spans="2:6" ht="15" thickBot="1" x14ac:dyDescent="0.4">
      <c r="B33" s="98">
        <v>60</v>
      </c>
      <c r="C33" s="99" t="s">
        <v>90</v>
      </c>
      <c r="D33" s="6" t="s">
        <v>31</v>
      </c>
      <c r="E33" s="101" t="s">
        <v>202</v>
      </c>
      <c r="F33" s="105" t="s">
        <v>200</v>
      </c>
    </row>
    <row r="34" spans="2:6" ht="15" thickBot="1" x14ac:dyDescent="0.4">
      <c r="B34" s="98">
        <v>61</v>
      </c>
      <c r="C34" s="99" t="s">
        <v>46</v>
      </c>
      <c r="D34" s="6" t="s">
        <v>31</v>
      </c>
      <c r="E34" s="101" t="s">
        <v>202</v>
      </c>
      <c r="F34" s="105" t="s">
        <v>200</v>
      </c>
    </row>
    <row r="35" spans="2:6" ht="15" thickBot="1" x14ac:dyDescent="0.4">
      <c r="B35" s="98">
        <v>63</v>
      </c>
      <c r="C35" s="99" t="s">
        <v>48</v>
      </c>
      <c r="D35" s="6" t="s">
        <v>31</v>
      </c>
      <c r="E35" s="101" t="s">
        <v>202</v>
      </c>
      <c r="F35" s="105" t="s">
        <v>200</v>
      </c>
    </row>
    <row r="36" spans="2:6" ht="15" thickBot="1" x14ac:dyDescent="0.4">
      <c r="B36" s="98">
        <v>64</v>
      </c>
      <c r="C36" s="99" t="s">
        <v>49</v>
      </c>
      <c r="D36" s="6" t="s">
        <v>31</v>
      </c>
      <c r="E36" s="101" t="s">
        <v>202</v>
      </c>
      <c r="F36" s="101" t="s">
        <v>195</v>
      </c>
    </row>
    <row r="37" spans="2:6" ht="15" thickBot="1" x14ac:dyDescent="0.4">
      <c r="B37" s="98">
        <v>65</v>
      </c>
      <c r="C37" s="99" t="s">
        <v>50</v>
      </c>
      <c r="D37" s="6" t="s">
        <v>31</v>
      </c>
      <c r="E37" s="101" t="s">
        <v>202</v>
      </c>
      <c r="F37" s="101" t="s">
        <v>198</v>
      </c>
    </row>
    <row r="38" spans="2:6" ht="15" thickBot="1" x14ac:dyDescent="0.4">
      <c r="B38" s="98">
        <v>66</v>
      </c>
      <c r="C38" s="99" t="s">
        <v>51</v>
      </c>
      <c r="D38" s="6" t="s">
        <v>31</v>
      </c>
      <c r="E38" s="101" t="s">
        <v>202</v>
      </c>
      <c r="F38" s="101" t="s">
        <v>198</v>
      </c>
    </row>
    <row r="39" spans="2:6" ht="15" thickBot="1" x14ac:dyDescent="0.4">
      <c r="B39" s="98">
        <v>68</v>
      </c>
      <c r="C39" s="99" t="s">
        <v>53</v>
      </c>
      <c r="D39" s="6" t="s">
        <v>31</v>
      </c>
      <c r="E39" s="101" t="s">
        <v>202</v>
      </c>
      <c r="F39" s="105" t="s">
        <v>198</v>
      </c>
    </row>
    <row r="40" spans="2:6" ht="15" thickBot="1" x14ac:dyDescent="0.4">
      <c r="B40" s="98">
        <v>69</v>
      </c>
      <c r="C40" s="99" t="s">
        <v>54</v>
      </c>
      <c r="D40" s="6" t="s">
        <v>31</v>
      </c>
      <c r="E40" s="101" t="s">
        <v>202</v>
      </c>
      <c r="F40" s="105" t="s">
        <v>201</v>
      </c>
    </row>
    <row r="41" spans="2:6" ht="15" thickBot="1" x14ac:dyDescent="0.4">
      <c r="B41" s="98">
        <v>70</v>
      </c>
      <c r="C41" s="99" t="s">
        <v>85</v>
      </c>
      <c r="D41" s="6" t="s">
        <v>31</v>
      </c>
      <c r="E41" s="101" t="s">
        <v>202</v>
      </c>
      <c r="F41" s="101" t="s">
        <v>199</v>
      </c>
    </row>
    <row r="42" spans="2:6" ht="15" thickBot="1" x14ac:dyDescent="0.4">
      <c r="B42" s="98">
        <v>83</v>
      </c>
      <c r="C42" s="99" t="s">
        <v>63</v>
      </c>
      <c r="D42" s="6" t="s">
        <v>31</v>
      </c>
      <c r="E42" s="102"/>
      <c r="F42" s="102"/>
    </row>
    <row r="43" spans="2:6" ht="26.5" thickBot="1" x14ac:dyDescent="0.4">
      <c r="B43" s="98">
        <v>84</v>
      </c>
      <c r="C43" s="99" t="s">
        <v>64</v>
      </c>
      <c r="D43" s="6" t="s">
        <v>31</v>
      </c>
      <c r="E43" s="102"/>
      <c r="F43" s="102"/>
    </row>
    <row r="44" spans="2:6" ht="15" thickBot="1" x14ac:dyDescent="0.4">
      <c r="B44" s="98">
        <v>85</v>
      </c>
      <c r="C44" s="99" t="s">
        <v>65</v>
      </c>
      <c r="D44" s="6" t="s">
        <v>31</v>
      </c>
      <c r="E44" s="102"/>
      <c r="F44" s="102"/>
    </row>
    <row r="45" spans="2:6" ht="15" thickBot="1" x14ac:dyDescent="0.4">
      <c r="B45" s="98">
        <v>86</v>
      </c>
      <c r="C45" s="99" t="s">
        <v>66</v>
      </c>
      <c r="D45" s="6" t="s">
        <v>31</v>
      </c>
      <c r="E45" s="102"/>
      <c r="F45" s="102"/>
    </row>
    <row r="46" spans="2:6" ht="15" thickBot="1" x14ac:dyDescent="0.4">
      <c r="B46" s="98">
        <v>87</v>
      </c>
      <c r="C46" s="99" t="s">
        <v>67</v>
      </c>
      <c r="D46" s="6" t="s">
        <v>31</v>
      </c>
      <c r="E46" s="102"/>
      <c r="F46" s="102"/>
    </row>
    <row r="47" spans="2:6" ht="15" thickBot="1" x14ac:dyDescent="0.4">
      <c r="B47" s="98">
        <v>88</v>
      </c>
      <c r="C47" s="99" t="s">
        <v>68</v>
      </c>
      <c r="D47" s="6" t="s">
        <v>31</v>
      </c>
      <c r="E47" s="102"/>
      <c r="F47" s="102"/>
    </row>
    <row r="48" spans="2:6" ht="15" thickBot="1" x14ac:dyDescent="0.4">
      <c r="B48" s="98">
        <v>89</v>
      </c>
      <c r="C48" s="99" t="s">
        <v>69</v>
      </c>
      <c r="D48" s="6" t="s">
        <v>31</v>
      </c>
      <c r="E48" s="102"/>
      <c r="F48" s="102"/>
    </row>
    <row r="49" spans="2:6" ht="15" thickBot="1" x14ac:dyDescent="0.4">
      <c r="B49" s="103">
        <v>90</v>
      </c>
      <c r="C49" s="104" t="s">
        <v>92</v>
      </c>
      <c r="D49" s="6" t="s">
        <v>31</v>
      </c>
      <c r="E49" s="102"/>
      <c r="F49" s="102"/>
    </row>
    <row r="50" spans="2:6" ht="15" thickBot="1" x14ac:dyDescent="0.4">
      <c r="B50" s="98">
        <v>90</v>
      </c>
      <c r="C50" s="99" t="s">
        <v>70</v>
      </c>
      <c r="D50" s="6" t="s">
        <v>31</v>
      </c>
      <c r="E50" s="102"/>
      <c r="F50" s="102"/>
    </row>
    <row r="51" spans="2:6" ht="15" thickBot="1" x14ac:dyDescent="0.4">
      <c r="B51" s="98">
        <v>91</v>
      </c>
      <c r="C51" s="99" t="s">
        <v>71</v>
      </c>
      <c r="D51" s="6" t="s">
        <v>31</v>
      </c>
      <c r="E51" s="102"/>
      <c r="F51" s="102"/>
    </row>
    <row r="52" spans="2:6" ht="15" thickBot="1" x14ac:dyDescent="0.4">
      <c r="B52" s="98">
        <v>92</v>
      </c>
      <c r="C52" s="99" t="s">
        <v>72</v>
      </c>
      <c r="D52" s="6" t="s">
        <v>31</v>
      </c>
      <c r="E52" s="102"/>
      <c r="F52" s="102"/>
    </row>
    <row r="53" spans="2:6" ht="15" thickBot="1" x14ac:dyDescent="0.4">
      <c r="B53" s="98">
        <v>93</v>
      </c>
      <c r="C53" s="99" t="s">
        <v>73</v>
      </c>
      <c r="D53" s="6" t="s">
        <v>31</v>
      </c>
      <c r="E53" s="102"/>
      <c r="F53" s="102"/>
    </row>
    <row r="54" spans="2:6" ht="15" thickBot="1" x14ac:dyDescent="0.4">
      <c r="B54" s="98">
        <v>95</v>
      </c>
      <c r="C54" s="99" t="s">
        <v>75</v>
      </c>
      <c r="D54" s="6" t="s">
        <v>31</v>
      </c>
      <c r="E54" s="102"/>
      <c r="F54" s="102"/>
    </row>
    <row r="55" spans="2:6" ht="15" thickBot="1" x14ac:dyDescent="0.4">
      <c r="B55" s="98">
        <v>97</v>
      </c>
      <c r="C55" s="99" t="s">
        <v>77</v>
      </c>
      <c r="D55" s="6" t="s">
        <v>31</v>
      </c>
      <c r="E55" s="102"/>
      <c r="F55" s="102"/>
    </row>
    <row r="56" spans="2:6" ht="15" thickBot="1" x14ac:dyDescent="0.4">
      <c r="B56" s="98">
        <v>99</v>
      </c>
      <c r="C56" s="99" t="s">
        <v>79</v>
      </c>
      <c r="D56" s="6" t="s">
        <v>31</v>
      </c>
      <c r="E56" s="102"/>
      <c r="F56" s="102"/>
    </row>
    <row r="57" spans="2:6" ht="15" thickBot="1" x14ac:dyDescent="0.4">
      <c r="B57" s="103">
        <v>101</v>
      </c>
      <c r="C57" s="104" t="s">
        <v>95</v>
      </c>
      <c r="D57" s="6" t="s">
        <v>31</v>
      </c>
      <c r="E57" s="102"/>
      <c r="F57" s="102"/>
    </row>
    <row r="58" spans="2:6" ht="15" thickBot="1" x14ac:dyDescent="0.4">
      <c r="B58" s="103">
        <v>102</v>
      </c>
      <c r="C58" s="104" t="s">
        <v>96</v>
      </c>
      <c r="D58" s="6" t="s">
        <v>31</v>
      </c>
      <c r="E58" s="102"/>
      <c r="F58" s="102"/>
    </row>
    <row r="59" spans="2:6" ht="15" thickBot="1" x14ac:dyDescent="0.4">
      <c r="B59" s="103">
        <v>103</v>
      </c>
      <c r="C59" s="104" t="s">
        <v>97</v>
      </c>
      <c r="D59" s="6" t="s">
        <v>31</v>
      </c>
      <c r="E59" s="102"/>
      <c r="F59" s="102"/>
    </row>
    <row r="60" spans="2:6" ht="15" thickBot="1" x14ac:dyDescent="0.4">
      <c r="B60" s="103">
        <v>104</v>
      </c>
      <c r="C60" s="104" t="s">
        <v>98</v>
      </c>
      <c r="D60" s="6" t="s">
        <v>31</v>
      </c>
      <c r="E60" s="102"/>
      <c r="F60" s="102"/>
    </row>
    <row r="61" spans="2:6" ht="15" thickBot="1" x14ac:dyDescent="0.4">
      <c r="B61" s="103">
        <v>105</v>
      </c>
      <c r="C61" s="104" t="s">
        <v>99</v>
      </c>
      <c r="D61" s="6" t="s">
        <v>31</v>
      </c>
      <c r="E61" s="102"/>
      <c r="F61" s="102"/>
    </row>
    <row r="62" spans="2:6" ht="15" thickBot="1" x14ac:dyDescent="0.4">
      <c r="B62" s="103">
        <v>106</v>
      </c>
      <c r="C62" s="104" t="s">
        <v>100</v>
      </c>
      <c r="D62" s="6" t="s">
        <v>31</v>
      </c>
      <c r="E62" s="102"/>
      <c r="F62" s="102"/>
    </row>
    <row r="63" spans="2:6" ht="15" thickBot="1" x14ac:dyDescent="0.4">
      <c r="B63" s="106">
        <v>107</v>
      </c>
      <c r="C63" s="104" t="s">
        <v>132</v>
      </c>
      <c r="D63" s="12" t="s">
        <v>31</v>
      </c>
      <c r="E63" s="102"/>
      <c r="F63" s="102"/>
    </row>
  </sheetData>
  <conditionalFormatting sqref="D5:D63">
    <cfRule type="containsText" dxfId="1" priority="1" operator="containsText" text="Yes">
      <formula>NOT(ISERROR(SEARCH("Yes",D5)))</formula>
    </cfRule>
    <cfRule type="containsText" dxfId="0" priority="2" operator="containsText" text="No">
      <formula>NOT(ISERROR(SEARCH("No",D5)))</formula>
    </cfRule>
  </conditionalFormatting>
  <pageMargins left="0.7" right="0.7" top="0.75" bottom="0.75" header="0.3" footer="0.3"/>
  <pageSetup paperSize="8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36"/>
  <sheetViews>
    <sheetView zoomScaleNormal="100" zoomScalePageLayoutView="15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A29" sqref="A29:XFD31"/>
    </sheetView>
  </sheetViews>
  <sheetFormatPr baseColWidth="10" defaultColWidth="11.453125" defaultRowHeight="14.5" x14ac:dyDescent="0.35"/>
  <cols>
    <col min="1" max="1" width="3" style="75" customWidth="1"/>
    <col min="2" max="2" width="8" style="75" bestFit="1" customWidth="1"/>
    <col min="3" max="3" width="62.453125" style="75" customWidth="1"/>
    <col min="4" max="4" width="7.7265625" style="75" bestFit="1" customWidth="1"/>
    <col min="5" max="5" width="14.1796875" style="75" customWidth="1"/>
    <col min="6" max="6" width="12" style="75" customWidth="1"/>
    <col min="7" max="16384" width="11.453125" style="75"/>
  </cols>
  <sheetData>
    <row r="1" spans="2:6" ht="15" thickBot="1" x14ac:dyDescent="0.4"/>
    <row r="2" spans="2:6" ht="15" thickBot="1" x14ac:dyDescent="0.4">
      <c r="B2" s="76" t="s">
        <v>0</v>
      </c>
      <c r="C2" s="77" t="s">
        <v>114</v>
      </c>
      <c r="D2" s="76" t="s">
        <v>109</v>
      </c>
    </row>
    <row r="3" spans="2:6" ht="15" thickBot="1" x14ac:dyDescent="0.4">
      <c r="B3" s="76" t="s">
        <v>0</v>
      </c>
      <c r="C3" s="77" t="s">
        <v>115</v>
      </c>
      <c r="D3" s="76" t="s">
        <v>86</v>
      </c>
    </row>
    <row r="4" spans="2:6" ht="26.5" thickBot="1" x14ac:dyDescent="0.4">
      <c r="B4" s="76" t="s">
        <v>0</v>
      </c>
      <c r="C4" s="76" t="s">
        <v>1</v>
      </c>
      <c r="D4" s="76" t="s">
        <v>2</v>
      </c>
      <c r="E4" s="21" t="s">
        <v>148</v>
      </c>
      <c r="F4" s="21" t="s">
        <v>137</v>
      </c>
    </row>
    <row r="5" spans="2:6" ht="15" thickBot="1" x14ac:dyDescent="0.4">
      <c r="B5" s="78">
        <v>4</v>
      </c>
      <c r="C5" s="79" t="s">
        <v>6</v>
      </c>
      <c r="D5" s="6" t="s">
        <v>31</v>
      </c>
      <c r="E5" s="26" t="s">
        <v>178</v>
      </c>
      <c r="F5" s="82" t="s">
        <v>179</v>
      </c>
    </row>
    <row r="6" spans="2:6" ht="15" thickBot="1" x14ac:dyDescent="0.4">
      <c r="B6" s="78">
        <v>7</v>
      </c>
      <c r="C6" s="79" t="s">
        <v>131</v>
      </c>
      <c r="D6" s="6" t="s">
        <v>31</v>
      </c>
      <c r="E6" s="26" t="s">
        <v>178</v>
      </c>
      <c r="F6" s="82" t="s">
        <v>179</v>
      </c>
    </row>
    <row r="7" spans="2:6" ht="15" thickBot="1" x14ac:dyDescent="0.4">
      <c r="B7" s="78">
        <v>10</v>
      </c>
      <c r="C7" s="79" t="s">
        <v>11</v>
      </c>
      <c r="D7" s="6" t="s">
        <v>31</v>
      </c>
      <c r="E7" s="81"/>
      <c r="F7" s="81"/>
    </row>
    <row r="8" spans="2:6" ht="15" thickBot="1" x14ac:dyDescent="0.4">
      <c r="B8" s="78">
        <v>12</v>
      </c>
      <c r="C8" s="79" t="s">
        <v>12</v>
      </c>
      <c r="D8" s="6" t="s">
        <v>31</v>
      </c>
      <c r="E8" s="26" t="s">
        <v>178</v>
      </c>
      <c r="F8" s="82" t="s">
        <v>179</v>
      </c>
    </row>
    <row r="9" spans="2:6" ht="26.5" thickBot="1" x14ac:dyDescent="0.4">
      <c r="B9" s="78">
        <v>13</v>
      </c>
      <c r="C9" s="79" t="s">
        <v>13</v>
      </c>
      <c r="D9" s="6" t="s">
        <v>31</v>
      </c>
      <c r="E9" s="26" t="s">
        <v>178</v>
      </c>
      <c r="F9" s="82" t="s">
        <v>179</v>
      </c>
    </row>
    <row r="10" spans="2:6" ht="15" thickBot="1" x14ac:dyDescent="0.4">
      <c r="B10" s="78">
        <v>14</v>
      </c>
      <c r="C10" s="79" t="s">
        <v>14</v>
      </c>
      <c r="D10" s="6" t="s">
        <v>31</v>
      </c>
      <c r="E10" s="26" t="s">
        <v>178</v>
      </c>
      <c r="F10" s="82" t="s">
        <v>179</v>
      </c>
    </row>
    <row r="11" spans="2:6" ht="15" thickBot="1" x14ac:dyDescent="0.4">
      <c r="B11" s="78">
        <v>15</v>
      </c>
      <c r="C11" s="79" t="s">
        <v>15</v>
      </c>
      <c r="D11" s="6" t="s">
        <v>31</v>
      </c>
      <c r="E11" s="26" t="s">
        <v>178</v>
      </c>
      <c r="F11" s="80" t="s">
        <v>180</v>
      </c>
    </row>
    <row r="12" spans="2:6" ht="15" thickBot="1" x14ac:dyDescent="0.4">
      <c r="B12" s="78">
        <v>17</v>
      </c>
      <c r="C12" s="79" t="s">
        <v>17</v>
      </c>
      <c r="D12" s="6" t="s">
        <v>31</v>
      </c>
      <c r="E12" s="26" t="s">
        <v>178</v>
      </c>
      <c r="F12" s="80" t="s">
        <v>180</v>
      </c>
    </row>
    <row r="13" spans="2:6" ht="15" thickBot="1" x14ac:dyDescent="0.4">
      <c r="B13" s="78">
        <v>19</v>
      </c>
      <c r="C13" s="79" t="s">
        <v>19</v>
      </c>
      <c r="D13" s="6" t="s">
        <v>31</v>
      </c>
      <c r="E13" s="26" t="s">
        <v>178</v>
      </c>
      <c r="F13" s="80" t="s">
        <v>180</v>
      </c>
    </row>
    <row r="14" spans="2:6" ht="26.5" thickBot="1" x14ac:dyDescent="0.4">
      <c r="B14" s="78">
        <v>29</v>
      </c>
      <c r="C14" s="79" t="s">
        <v>25</v>
      </c>
      <c r="D14" s="6" t="s">
        <v>31</v>
      </c>
      <c r="E14" s="26" t="s">
        <v>178</v>
      </c>
      <c r="F14" s="80" t="s">
        <v>180</v>
      </c>
    </row>
    <row r="15" spans="2:6" ht="26.5" thickBot="1" x14ac:dyDescent="0.4">
      <c r="B15" s="83">
        <v>34</v>
      </c>
      <c r="C15" s="18" t="s">
        <v>30</v>
      </c>
      <c r="D15" s="7" t="s">
        <v>31</v>
      </c>
      <c r="E15" s="26" t="s">
        <v>178</v>
      </c>
      <c r="F15" s="82" t="s">
        <v>181</v>
      </c>
    </row>
    <row r="16" spans="2:6" ht="15" thickBot="1" x14ac:dyDescent="0.4">
      <c r="B16" s="78">
        <v>36</v>
      </c>
      <c r="C16" s="79" t="s">
        <v>84</v>
      </c>
      <c r="D16" s="7" t="s">
        <v>31</v>
      </c>
      <c r="E16" s="26" t="s">
        <v>178</v>
      </c>
      <c r="F16" s="82" t="s">
        <v>182</v>
      </c>
    </row>
    <row r="17" spans="2:6" ht="15" thickBot="1" x14ac:dyDescent="0.4">
      <c r="B17" s="83">
        <v>37</v>
      </c>
      <c r="C17" s="18" t="s">
        <v>32</v>
      </c>
      <c r="D17" s="7" t="s">
        <v>31</v>
      </c>
      <c r="E17" s="26" t="s">
        <v>178</v>
      </c>
      <c r="F17" s="82" t="s">
        <v>182</v>
      </c>
    </row>
    <row r="18" spans="2:6" ht="15" thickBot="1" x14ac:dyDescent="0.4">
      <c r="B18" s="78">
        <v>38</v>
      </c>
      <c r="C18" s="79" t="s">
        <v>33</v>
      </c>
      <c r="D18" s="7" t="s">
        <v>31</v>
      </c>
      <c r="E18" s="26" t="s">
        <v>178</v>
      </c>
      <c r="F18" s="82" t="s">
        <v>182</v>
      </c>
    </row>
    <row r="19" spans="2:6" ht="15" thickBot="1" x14ac:dyDescent="0.4">
      <c r="B19" s="78">
        <v>40</v>
      </c>
      <c r="C19" s="79" t="s">
        <v>35</v>
      </c>
      <c r="D19" s="6" t="s">
        <v>31</v>
      </c>
      <c r="E19" s="26" t="s">
        <v>178</v>
      </c>
      <c r="F19" s="82" t="s">
        <v>183</v>
      </c>
    </row>
    <row r="20" spans="2:6" ht="15" thickBot="1" x14ac:dyDescent="0.4">
      <c r="B20" s="78">
        <v>43</v>
      </c>
      <c r="C20" s="79" t="s">
        <v>36</v>
      </c>
      <c r="D20" s="6" t="s">
        <v>31</v>
      </c>
      <c r="E20" s="81"/>
      <c r="F20" s="81"/>
    </row>
    <row r="21" spans="2:6" ht="15" thickBot="1" x14ac:dyDescent="0.4">
      <c r="B21" s="78">
        <v>45</v>
      </c>
      <c r="C21" s="79" t="s">
        <v>37</v>
      </c>
      <c r="D21" s="6" t="s">
        <v>31</v>
      </c>
      <c r="E21" s="26" t="s">
        <v>86</v>
      </c>
      <c r="F21" s="82" t="s">
        <v>183</v>
      </c>
    </row>
    <row r="22" spans="2:6" ht="15" thickBot="1" x14ac:dyDescent="0.4">
      <c r="B22" s="78">
        <v>46</v>
      </c>
      <c r="C22" s="79" t="s">
        <v>38</v>
      </c>
      <c r="D22" s="6" t="s">
        <v>31</v>
      </c>
      <c r="E22" s="26" t="s">
        <v>86</v>
      </c>
      <c r="F22" s="82" t="s">
        <v>182</v>
      </c>
    </row>
    <row r="23" spans="2:6" ht="15" thickBot="1" x14ac:dyDescent="0.4">
      <c r="B23" s="83">
        <v>47</v>
      </c>
      <c r="C23" s="84" t="s">
        <v>121</v>
      </c>
      <c r="D23" s="6" t="s">
        <v>31</v>
      </c>
      <c r="E23" s="26" t="s">
        <v>86</v>
      </c>
      <c r="F23" s="82" t="s">
        <v>182</v>
      </c>
    </row>
    <row r="24" spans="2:6" ht="26.5" thickBot="1" x14ac:dyDescent="0.4">
      <c r="B24" s="78">
        <v>48</v>
      </c>
      <c r="C24" s="79" t="s">
        <v>39</v>
      </c>
      <c r="D24" s="6" t="s">
        <v>31</v>
      </c>
      <c r="E24" s="26" t="s">
        <v>86</v>
      </c>
      <c r="F24" s="82" t="s">
        <v>183</v>
      </c>
    </row>
    <row r="25" spans="2:6" ht="15" thickBot="1" x14ac:dyDescent="0.4">
      <c r="B25" s="78">
        <v>49</v>
      </c>
      <c r="C25" s="79" t="s">
        <v>40</v>
      </c>
      <c r="D25" s="6" t="s">
        <v>31</v>
      </c>
      <c r="E25" s="26" t="s">
        <v>86</v>
      </c>
      <c r="F25" s="82" t="s">
        <v>182</v>
      </c>
    </row>
    <row r="26" spans="2:6" ht="15" thickBot="1" x14ac:dyDescent="0.4">
      <c r="B26" s="78">
        <v>50</v>
      </c>
      <c r="C26" s="79" t="s">
        <v>41</v>
      </c>
      <c r="D26" s="6" t="s">
        <v>31</v>
      </c>
      <c r="E26" s="26" t="s">
        <v>86</v>
      </c>
      <c r="F26" s="82" t="s">
        <v>182</v>
      </c>
    </row>
    <row r="27" spans="2:6" ht="26.5" thickBot="1" x14ac:dyDescent="0.4">
      <c r="B27" s="78">
        <v>52</v>
      </c>
      <c r="C27" s="79" t="s">
        <v>43</v>
      </c>
      <c r="D27" s="6" t="s">
        <v>31</v>
      </c>
      <c r="E27" s="26" t="s">
        <v>86</v>
      </c>
      <c r="F27" s="82" t="s">
        <v>182</v>
      </c>
    </row>
    <row r="28" spans="2:6" ht="26.5" thickBot="1" x14ac:dyDescent="0.4">
      <c r="B28" s="78">
        <v>55</v>
      </c>
      <c r="C28" s="79" t="s">
        <v>44</v>
      </c>
      <c r="D28" s="6" t="s">
        <v>31</v>
      </c>
      <c r="E28" s="26" t="s">
        <v>86</v>
      </c>
      <c r="F28" s="82" t="s">
        <v>183</v>
      </c>
    </row>
    <row r="29" spans="2:6" ht="15" thickBot="1" x14ac:dyDescent="0.4">
      <c r="B29" s="78">
        <v>70</v>
      </c>
      <c r="C29" s="79" t="s">
        <v>85</v>
      </c>
      <c r="D29" s="6" t="s">
        <v>31</v>
      </c>
      <c r="E29" s="80" t="s">
        <v>184</v>
      </c>
      <c r="F29" s="80" t="s">
        <v>184</v>
      </c>
    </row>
    <row r="30" spans="2:6" ht="15" thickBot="1" x14ac:dyDescent="0.4">
      <c r="B30" s="78">
        <v>87</v>
      </c>
      <c r="C30" s="79" t="s">
        <v>67</v>
      </c>
      <c r="D30" s="6" t="s">
        <v>31</v>
      </c>
      <c r="E30" s="26" t="s">
        <v>86</v>
      </c>
      <c r="F30" s="82" t="s">
        <v>182</v>
      </c>
    </row>
    <row r="31" spans="2:6" ht="15" thickBot="1" x14ac:dyDescent="0.4">
      <c r="B31" s="78">
        <v>89</v>
      </c>
      <c r="C31" s="79" t="s">
        <v>69</v>
      </c>
      <c r="D31" s="6" t="s">
        <v>31</v>
      </c>
      <c r="E31" s="26" t="s">
        <v>86</v>
      </c>
      <c r="F31" s="82" t="s">
        <v>182</v>
      </c>
    </row>
    <row r="32" spans="2:6" ht="15" thickBot="1" x14ac:dyDescent="0.4">
      <c r="B32" s="78">
        <v>92</v>
      </c>
      <c r="C32" s="79" t="s">
        <v>72</v>
      </c>
      <c r="D32" s="6" t="s">
        <v>31</v>
      </c>
      <c r="E32" s="26" t="s">
        <v>86</v>
      </c>
      <c r="F32" s="82" t="s">
        <v>182</v>
      </c>
    </row>
    <row r="33" spans="2:6" ht="15" thickBot="1" x14ac:dyDescent="0.4">
      <c r="B33" s="78">
        <v>93</v>
      </c>
      <c r="C33" s="79" t="s">
        <v>73</v>
      </c>
      <c r="D33" s="6" t="s">
        <v>31</v>
      </c>
      <c r="E33" s="26" t="s">
        <v>86</v>
      </c>
      <c r="F33" s="82" t="s">
        <v>182</v>
      </c>
    </row>
    <row r="34" spans="2:6" ht="15" thickBot="1" x14ac:dyDescent="0.4">
      <c r="B34" s="78">
        <v>95</v>
      </c>
      <c r="C34" s="79" t="s">
        <v>75</v>
      </c>
      <c r="D34" s="6" t="s">
        <v>31</v>
      </c>
      <c r="E34" s="26" t="s">
        <v>86</v>
      </c>
      <c r="F34" s="82" t="s">
        <v>182</v>
      </c>
    </row>
    <row r="35" spans="2:6" ht="15" thickBot="1" x14ac:dyDescent="0.4">
      <c r="B35" s="78">
        <v>99</v>
      </c>
      <c r="C35" s="79" t="s">
        <v>79</v>
      </c>
      <c r="D35" s="6" t="s">
        <v>31</v>
      </c>
      <c r="E35" s="26" t="s">
        <v>86</v>
      </c>
      <c r="F35" s="82" t="s">
        <v>182</v>
      </c>
    </row>
    <row r="36" spans="2:6" ht="15" thickBot="1" x14ac:dyDescent="0.4">
      <c r="B36" s="78">
        <v>100</v>
      </c>
      <c r="C36" s="79" t="s">
        <v>80</v>
      </c>
      <c r="D36" s="6" t="s">
        <v>31</v>
      </c>
      <c r="E36" s="80" t="s">
        <v>184</v>
      </c>
      <c r="F36" s="80" t="s">
        <v>184</v>
      </c>
    </row>
  </sheetData>
  <pageMargins left="0.7" right="0.7" top="0.75" bottom="0.75" header="0.3" footer="0.3"/>
  <pageSetup paperSize="8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23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G1" sqref="G1:G1048576"/>
    </sheetView>
  </sheetViews>
  <sheetFormatPr baseColWidth="10" defaultColWidth="11.453125" defaultRowHeight="14.5" x14ac:dyDescent="0.35"/>
  <cols>
    <col min="1" max="1" width="3" style="39" customWidth="1"/>
    <col min="2" max="2" width="8" style="39" bestFit="1" customWidth="1"/>
    <col min="3" max="3" width="62.453125" style="39" customWidth="1"/>
    <col min="4" max="4" width="7.7265625" style="39" bestFit="1" customWidth="1"/>
    <col min="5" max="5" width="14.1796875" style="39" customWidth="1"/>
    <col min="6" max="6" width="12" style="39" customWidth="1"/>
    <col min="7" max="16384" width="11.453125" style="39"/>
  </cols>
  <sheetData>
    <row r="1" spans="2:6" ht="15" thickBot="1" x14ac:dyDescent="0.4"/>
    <row r="2" spans="2:6" ht="15" thickBot="1" x14ac:dyDescent="0.4">
      <c r="B2" s="40" t="s">
        <v>0</v>
      </c>
      <c r="C2" s="41" t="s">
        <v>114</v>
      </c>
      <c r="D2" s="40" t="s">
        <v>111</v>
      </c>
    </row>
    <row r="3" spans="2:6" ht="15" thickBot="1" x14ac:dyDescent="0.4">
      <c r="B3" s="40" t="s">
        <v>0</v>
      </c>
      <c r="C3" s="41" t="s">
        <v>115</v>
      </c>
      <c r="D3" s="40" t="s">
        <v>88</v>
      </c>
    </row>
    <row r="4" spans="2:6" ht="26.5" thickBot="1" x14ac:dyDescent="0.4">
      <c r="B4" s="40" t="s">
        <v>0</v>
      </c>
      <c r="C4" s="40" t="s">
        <v>1</v>
      </c>
      <c r="D4" s="40" t="s">
        <v>2</v>
      </c>
      <c r="E4" s="21" t="s">
        <v>148</v>
      </c>
      <c r="F4" s="21" t="s">
        <v>137</v>
      </c>
    </row>
    <row r="5" spans="2:6" ht="15" thickBot="1" x14ac:dyDescent="0.4">
      <c r="B5" s="42">
        <v>8</v>
      </c>
      <c r="C5" s="43" t="s">
        <v>9</v>
      </c>
      <c r="D5" s="6" t="s">
        <v>31</v>
      </c>
      <c r="E5" s="85" t="s">
        <v>185</v>
      </c>
      <c r="F5" s="85" t="s">
        <v>186</v>
      </c>
    </row>
    <row r="6" spans="2:6" ht="15" thickBot="1" x14ac:dyDescent="0.4">
      <c r="B6" s="42">
        <v>18</v>
      </c>
      <c r="C6" s="43" t="s">
        <v>18</v>
      </c>
      <c r="D6" s="6" t="s">
        <v>31</v>
      </c>
      <c r="E6" s="85" t="s">
        <v>185</v>
      </c>
      <c r="F6" s="85" t="s">
        <v>186</v>
      </c>
    </row>
    <row r="7" spans="2:6" ht="15" thickBot="1" x14ac:dyDescent="0.4">
      <c r="B7" s="45">
        <v>23</v>
      </c>
      <c r="C7" s="46" t="s">
        <v>22</v>
      </c>
      <c r="D7" s="6" t="s">
        <v>31</v>
      </c>
      <c r="E7" s="85" t="s">
        <v>185</v>
      </c>
      <c r="F7" s="85" t="s">
        <v>186</v>
      </c>
    </row>
    <row r="8" spans="2:6" ht="15" thickBot="1" x14ac:dyDescent="0.4">
      <c r="B8" s="42">
        <v>64</v>
      </c>
      <c r="C8" s="43" t="s">
        <v>49</v>
      </c>
      <c r="D8" s="6" t="s">
        <v>31</v>
      </c>
      <c r="E8" s="85" t="s">
        <v>185</v>
      </c>
      <c r="F8" s="85" t="s">
        <v>186</v>
      </c>
    </row>
    <row r="9" spans="2:6" ht="15" thickBot="1" x14ac:dyDescent="0.4">
      <c r="B9" s="42">
        <v>66</v>
      </c>
      <c r="C9" s="43" t="s">
        <v>51</v>
      </c>
      <c r="D9" s="6" t="s">
        <v>31</v>
      </c>
      <c r="E9" s="85" t="s">
        <v>185</v>
      </c>
      <c r="F9" s="85" t="s">
        <v>186</v>
      </c>
    </row>
    <row r="10" spans="2:6" ht="15" thickBot="1" x14ac:dyDescent="0.4">
      <c r="B10" s="42">
        <v>83</v>
      </c>
      <c r="C10" s="43" t="s">
        <v>63</v>
      </c>
      <c r="D10" s="6" t="s">
        <v>31</v>
      </c>
      <c r="E10" s="85" t="s">
        <v>185</v>
      </c>
      <c r="F10" s="85" t="s">
        <v>186</v>
      </c>
    </row>
    <row r="11" spans="2:6" ht="15" thickBot="1" x14ac:dyDescent="0.4">
      <c r="B11" s="42">
        <v>85</v>
      </c>
      <c r="C11" s="43" t="s">
        <v>65</v>
      </c>
      <c r="D11" s="6" t="s">
        <v>31</v>
      </c>
      <c r="E11" s="85" t="s">
        <v>185</v>
      </c>
      <c r="F11" s="85" t="s">
        <v>186</v>
      </c>
    </row>
    <row r="12" spans="2:6" ht="15" thickBot="1" x14ac:dyDescent="0.4">
      <c r="B12" s="42">
        <v>87</v>
      </c>
      <c r="C12" s="43" t="s">
        <v>67</v>
      </c>
      <c r="D12" s="6" t="s">
        <v>31</v>
      </c>
      <c r="E12" s="85" t="s">
        <v>185</v>
      </c>
      <c r="F12" s="85" t="s">
        <v>186</v>
      </c>
    </row>
    <row r="13" spans="2:6" ht="15" thickBot="1" x14ac:dyDescent="0.4">
      <c r="B13" s="42">
        <v>88</v>
      </c>
      <c r="C13" s="43" t="s">
        <v>68</v>
      </c>
      <c r="D13" s="6" t="s">
        <v>31</v>
      </c>
      <c r="E13" s="85" t="s">
        <v>185</v>
      </c>
      <c r="F13" s="85" t="s">
        <v>186</v>
      </c>
    </row>
    <row r="14" spans="2:6" ht="15" thickBot="1" x14ac:dyDescent="0.4">
      <c r="B14" s="42">
        <v>89</v>
      </c>
      <c r="C14" s="43" t="s">
        <v>69</v>
      </c>
      <c r="D14" s="6" t="s">
        <v>31</v>
      </c>
      <c r="E14" s="85" t="s">
        <v>185</v>
      </c>
      <c r="F14" s="85" t="s">
        <v>186</v>
      </c>
    </row>
    <row r="15" spans="2:6" ht="15" thickBot="1" x14ac:dyDescent="0.4">
      <c r="B15" s="42">
        <v>90</v>
      </c>
      <c r="C15" s="43" t="s">
        <v>70</v>
      </c>
      <c r="D15" s="6" t="s">
        <v>31</v>
      </c>
      <c r="E15" s="85" t="s">
        <v>185</v>
      </c>
      <c r="F15" s="85" t="s">
        <v>186</v>
      </c>
    </row>
    <row r="16" spans="2:6" ht="15" thickBot="1" x14ac:dyDescent="0.4">
      <c r="B16" s="42">
        <v>93</v>
      </c>
      <c r="C16" s="43" t="s">
        <v>73</v>
      </c>
      <c r="D16" s="6" t="s">
        <v>31</v>
      </c>
      <c r="E16" s="85" t="s">
        <v>185</v>
      </c>
      <c r="F16" s="85" t="s">
        <v>186</v>
      </c>
    </row>
    <row r="17" spans="2:6" ht="15" thickBot="1" x14ac:dyDescent="0.4">
      <c r="B17" s="42">
        <v>98</v>
      </c>
      <c r="C17" s="43" t="s">
        <v>78</v>
      </c>
      <c r="D17" s="6" t="s">
        <v>31</v>
      </c>
      <c r="E17" s="85" t="s">
        <v>185</v>
      </c>
      <c r="F17" s="85" t="s">
        <v>186</v>
      </c>
    </row>
    <row r="18" spans="2:6" ht="15" thickBot="1" x14ac:dyDescent="0.4">
      <c r="B18" s="42">
        <v>99</v>
      </c>
      <c r="C18" s="43" t="s">
        <v>79</v>
      </c>
      <c r="D18" s="6" t="s">
        <v>31</v>
      </c>
      <c r="E18" s="85" t="s">
        <v>185</v>
      </c>
      <c r="F18" s="85" t="s">
        <v>186</v>
      </c>
    </row>
    <row r="19" spans="2:6" ht="15" thickBot="1" x14ac:dyDescent="0.4">
      <c r="B19" s="45">
        <v>101</v>
      </c>
      <c r="C19" s="46" t="s">
        <v>95</v>
      </c>
      <c r="D19" s="6" t="s">
        <v>31</v>
      </c>
      <c r="E19" s="85" t="s">
        <v>185</v>
      </c>
      <c r="F19" s="85" t="s">
        <v>186</v>
      </c>
    </row>
    <row r="20" spans="2:6" ht="15" thickBot="1" x14ac:dyDescent="0.4">
      <c r="B20" s="45">
        <v>102</v>
      </c>
      <c r="C20" s="46" t="s">
        <v>96</v>
      </c>
      <c r="D20" s="6" t="s">
        <v>31</v>
      </c>
      <c r="E20" s="85" t="s">
        <v>185</v>
      </c>
      <c r="F20" s="85" t="s">
        <v>186</v>
      </c>
    </row>
    <row r="21" spans="2:6" ht="15" thickBot="1" x14ac:dyDescent="0.4">
      <c r="B21" s="45">
        <v>103</v>
      </c>
      <c r="C21" s="46" t="s">
        <v>97</v>
      </c>
      <c r="D21" s="6" t="s">
        <v>31</v>
      </c>
      <c r="E21" s="85" t="s">
        <v>185</v>
      </c>
      <c r="F21" s="85" t="s">
        <v>186</v>
      </c>
    </row>
    <row r="22" spans="2:6" ht="15" thickBot="1" x14ac:dyDescent="0.4">
      <c r="B22" s="45">
        <v>105</v>
      </c>
      <c r="C22" s="46" t="s">
        <v>99</v>
      </c>
      <c r="D22" s="6" t="s">
        <v>31</v>
      </c>
      <c r="E22" s="85" t="s">
        <v>185</v>
      </c>
      <c r="F22" s="85" t="s">
        <v>186</v>
      </c>
    </row>
    <row r="23" spans="2:6" ht="15" thickBot="1" x14ac:dyDescent="0.4">
      <c r="B23" s="45">
        <v>106</v>
      </c>
      <c r="C23" s="46" t="s">
        <v>100</v>
      </c>
      <c r="D23" s="6" t="s">
        <v>31</v>
      </c>
      <c r="E23" s="85" t="s">
        <v>185</v>
      </c>
      <c r="F23" s="85" t="s">
        <v>186</v>
      </c>
    </row>
  </sheetData>
  <pageMargins left="0.7" right="0.7" top="0.75" bottom="0.75" header="0.3" footer="0.3"/>
  <pageSetup paperSize="8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26"/>
  <sheetViews>
    <sheetView topLeftCell="A4" workbookViewId="0">
      <selection activeCell="B26" sqref="B26"/>
    </sheetView>
  </sheetViews>
  <sheetFormatPr baseColWidth="10" defaultRowHeight="14.5" x14ac:dyDescent="0.35"/>
  <cols>
    <col min="2" max="2" width="3" bestFit="1" customWidth="1"/>
    <col min="3" max="3" width="61.81640625" customWidth="1"/>
    <col min="5" max="5" width="11.81640625" bestFit="1" customWidth="1"/>
    <col min="6" max="6" width="10" bestFit="1" customWidth="1"/>
  </cols>
  <sheetData>
    <row r="3" spans="2:6" ht="15" thickBot="1" x14ac:dyDescent="0.4"/>
    <row r="4" spans="2:6" ht="15" thickBot="1" x14ac:dyDescent="0.4">
      <c r="B4" s="19" t="s">
        <v>0</v>
      </c>
      <c r="C4" s="20" t="s">
        <v>114</v>
      </c>
      <c r="D4" s="21" t="s">
        <v>110</v>
      </c>
    </row>
    <row r="5" spans="2:6" ht="15" thickBot="1" x14ac:dyDescent="0.4">
      <c r="B5" s="22" t="s">
        <v>0</v>
      </c>
      <c r="C5" s="23" t="s">
        <v>115</v>
      </c>
      <c r="D5" s="24" t="s">
        <v>91</v>
      </c>
    </row>
    <row r="6" spans="2:6" ht="26.5" thickBot="1" x14ac:dyDescent="0.4">
      <c r="B6" s="22" t="s">
        <v>0</v>
      </c>
      <c r="C6" s="24" t="s">
        <v>1</v>
      </c>
      <c r="D6" s="24" t="s">
        <v>2</v>
      </c>
      <c r="E6" s="21" t="s">
        <v>148</v>
      </c>
      <c r="F6" s="21" t="s">
        <v>137</v>
      </c>
    </row>
    <row r="7" spans="2:6" ht="15" thickBot="1" x14ac:dyDescent="0.4">
      <c r="B7" s="35">
        <v>4</v>
      </c>
      <c r="C7" s="36" t="s">
        <v>6</v>
      </c>
      <c r="D7" s="25" t="s">
        <v>31</v>
      </c>
      <c r="E7" s="26" t="s">
        <v>138</v>
      </c>
      <c r="F7" s="27" t="s">
        <v>139</v>
      </c>
    </row>
    <row r="8" spans="2:6" ht="15" thickBot="1" x14ac:dyDescent="0.4">
      <c r="B8" s="35">
        <v>5</v>
      </c>
      <c r="C8" s="36" t="s">
        <v>7</v>
      </c>
      <c r="D8" s="25" t="s">
        <v>31</v>
      </c>
      <c r="E8" s="28" t="s">
        <v>140</v>
      </c>
      <c r="F8" s="27" t="s">
        <v>139</v>
      </c>
    </row>
    <row r="9" spans="2:6" ht="15" thickBot="1" x14ac:dyDescent="0.4">
      <c r="B9" s="35">
        <v>6</v>
      </c>
      <c r="C9" s="36" t="s">
        <v>8</v>
      </c>
      <c r="D9" s="25" t="s">
        <v>31</v>
      </c>
      <c r="E9" s="26" t="s">
        <v>138</v>
      </c>
      <c r="F9" s="27" t="s">
        <v>139</v>
      </c>
    </row>
    <row r="10" spans="2:6" ht="26.5" thickBot="1" x14ac:dyDescent="0.4">
      <c r="B10" s="35">
        <v>7</v>
      </c>
      <c r="C10" s="36" t="s">
        <v>141</v>
      </c>
      <c r="D10" s="25" t="s">
        <v>31</v>
      </c>
      <c r="E10" s="26" t="s">
        <v>138</v>
      </c>
      <c r="F10" s="27" t="s">
        <v>139</v>
      </c>
    </row>
    <row r="11" spans="2:6" ht="15" thickBot="1" x14ac:dyDescent="0.4">
      <c r="B11" s="35">
        <v>8</v>
      </c>
      <c r="C11" s="36" t="s">
        <v>9</v>
      </c>
      <c r="D11" s="25" t="s">
        <v>31</v>
      </c>
      <c r="E11" s="28" t="s">
        <v>140</v>
      </c>
      <c r="F11" s="27" t="s">
        <v>139</v>
      </c>
    </row>
    <row r="12" spans="2:6" ht="15" thickBot="1" x14ac:dyDescent="0.4">
      <c r="B12" s="35">
        <v>10</v>
      </c>
      <c r="C12" s="36" t="s">
        <v>11</v>
      </c>
      <c r="D12" s="25" t="s">
        <v>31</v>
      </c>
      <c r="E12" s="26" t="s">
        <v>138</v>
      </c>
      <c r="F12" s="27" t="s">
        <v>139</v>
      </c>
    </row>
    <row r="13" spans="2:6" ht="26.5" thickBot="1" x14ac:dyDescent="0.4">
      <c r="B13" s="35">
        <v>13</v>
      </c>
      <c r="C13" s="36" t="s">
        <v>13</v>
      </c>
      <c r="D13" s="25" t="s">
        <v>31</v>
      </c>
      <c r="E13" s="29" t="s">
        <v>142</v>
      </c>
      <c r="F13" s="27" t="s">
        <v>139</v>
      </c>
    </row>
    <row r="14" spans="2:6" ht="15" thickBot="1" x14ac:dyDescent="0.4">
      <c r="B14" s="35">
        <v>15</v>
      </c>
      <c r="C14" s="36" t="s">
        <v>15</v>
      </c>
      <c r="D14" s="25" t="s">
        <v>31</v>
      </c>
      <c r="E14" s="29" t="s">
        <v>142</v>
      </c>
      <c r="F14" s="27" t="s">
        <v>139</v>
      </c>
    </row>
    <row r="15" spans="2:6" ht="15" thickBot="1" x14ac:dyDescent="0.4">
      <c r="B15" s="35">
        <v>16</v>
      </c>
      <c r="C15" s="36" t="s">
        <v>16</v>
      </c>
      <c r="D15" s="25" t="s">
        <v>31</v>
      </c>
      <c r="E15" s="29" t="s">
        <v>142</v>
      </c>
      <c r="F15" s="27" t="s">
        <v>139</v>
      </c>
    </row>
    <row r="16" spans="2:6" ht="15" thickBot="1" x14ac:dyDescent="0.4">
      <c r="B16" s="35">
        <v>17</v>
      </c>
      <c r="C16" s="36" t="s">
        <v>17</v>
      </c>
      <c r="D16" s="25" t="s">
        <v>31</v>
      </c>
      <c r="E16" s="26" t="s">
        <v>138</v>
      </c>
      <c r="F16" s="27" t="s">
        <v>139</v>
      </c>
    </row>
    <row r="17" spans="2:6" ht="15" thickBot="1" x14ac:dyDescent="0.4">
      <c r="B17" s="35">
        <v>18</v>
      </c>
      <c r="C17" s="36" t="s">
        <v>18</v>
      </c>
      <c r="D17" s="25" t="s">
        <v>31</v>
      </c>
      <c r="E17" s="28" t="s">
        <v>140</v>
      </c>
      <c r="F17" s="27" t="s">
        <v>139</v>
      </c>
    </row>
    <row r="18" spans="2:6" ht="15" thickBot="1" x14ac:dyDescent="0.4">
      <c r="B18" s="35">
        <v>19</v>
      </c>
      <c r="C18" s="36" t="s">
        <v>19</v>
      </c>
      <c r="D18" s="25" t="s">
        <v>31</v>
      </c>
      <c r="E18" s="26" t="s">
        <v>138</v>
      </c>
      <c r="F18" s="27" t="s">
        <v>139</v>
      </c>
    </row>
    <row r="19" spans="2:6" ht="15" thickBot="1" x14ac:dyDescent="0.4">
      <c r="B19" s="35">
        <v>20</v>
      </c>
      <c r="C19" s="36" t="s">
        <v>20</v>
      </c>
      <c r="D19" s="25" t="s">
        <v>31</v>
      </c>
      <c r="E19" s="26" t="s">
        <v>138</v>
      </c>
      <c r="F19" s="27" t="s">
        <v>139</v>
      </c>
    </row>
    <row r="20" spans="2:6" ht="15" thickBot="1" x14ac:dyDescent="0.4">
      <c r="B20" s="35">
        <v>21</v>
      </c>
      <c r="C20" s="36" t="s">
        <v>21</v>
      </c>
      <c r="D20" s="25" t="s">
        <v>31</v>
      </c>
      <c r="E20" s="29" t="s">
        <v>142</v>
      </c>
      <c r="F20" s="27" t="s">
        <v>139</v>
      </c>
    </row>
    <row r="21" spans="2:6" ht="15" thickBot="1" x14ac:dyDescent="0.4">
      <c r="B21" s="35">
        <v>28</v>
      </c>
      <c r="C21" s="36" t="s">
        <v>24</v>
      </c>
      <c r="D21" s="25" t="s">
        <v>31</v>
      </c>
      <c r="E21" s="26" t="s">
        <v>138</v>
      </c>
      <c r="F21" s="27" t="s">
        <v>139</v>
      </c>
    </row>
    <row r="22" spans="2:6" ht="26.5" thickBot="1" x14ac:dyDescent="0.4">
      <c r="B22" s="35">
        <v>29</v>
      </c>
      <c r="C22" s="36" t="s">
        <v>25</v>
      </c>
      <c r="D22" s="25" t="s">
        <v>31</v>
      </c>
      <c r="E22" s="26" t="s">
        <v>138</v>
      </c>
      <c r="F22" s="27" t="s">
        <v>139</v>
      </c>
    </row>
    <row r="23" spans="2:6" ht="15" thickBot="1" x14ac:dyDescent="0.4">
      <c r="B23" s="35">
        <v>30</v>
      </c>
      <c r="C23" s="36" t="s">
        <v>26</v>
      </c>
      <c r="D23" s="25" t="s">
        <v>31</v>
      </c>
      <c r="E23" s="28" t="s">
        <v>140</v>
      </c>
      <c r="F23" s="27" t="s">
        <v>139</v>
      </c>
    </row>
    <row r="24" spans="2:6" ht="15" thickBot="1" x14ac:dyDescent="0.4">
      <c r="B24" s="35">
        <v>31</v>
      </c>
      <c r="C24" s="36" t="s">
        <v>27</v>
      </c>
      <c r="D24" s="25" t="s">
        <v>31</v>
      </c>
      <c r="E24" s="26" t="s">
        <v>138</v>
      </c>
      <c r="F24" s="27" t="s">
        <v>139</v>
      </c>
    </row>
    <row r="25" spans="2:6" ht="15" thickBot="1" x14ac:dyDescent="0.4">
      <c r="B25" s="37">
        <v>54</v>
      </c>
      <c r="C25" s="38" t="s">
        <v>107</v>
      </c>
      <c r="D25" s="25" t="s">
        <v>31</v>
      </c>
      <c r="E25" s="30" t="s">
        <v>143</v>
      </c>
      <c r="F25" s="31" t="s">
        <v>144</v>
      </c>
    </row>
    <row r="26" spans="2:6" ht="15" thickBot="1" x14ac:dyDescent="0.4">
      <c r="B26" s="37">
        <v>57</v>
      </c>
      <c r="C26" s="38" t="s">
        <v>116</v>
      </c>
      <c r="D26" s="25" t="s">
        <v>31</v>
      </c>
      <c r="E26" s="32" t="s">
        <v>145</v>
      </c>
      <c r="F26" s="31" t="s">
        <v>144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23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27" sqref="C27"/>
    </sheetView>
  </sheetViews>
  <sheetFormatPr baseColWidth="10" defaultColWidth="11.453125" defaultRowHeight="14.5" x14ac:dyDescent="0.35"/>
  <cols>
    <col min="1" max="1" width="3" style="2" customWidth="1"/>
    <col min="2" max="2" width="8" style="2" bestFit="1" customWidth="1"/>
    <col min="3" max="3" width="62.453125" style="2" customWidth="1"/>
    <col min="4" max="4" width="7.7265625" style="2" bestFit="1" customWidth="1"/>
    <col min="5" max="5" width="14.1796875" style="2" customWidth="1"/>
    <col min="6" max="6" width="12" style="2" customWidth="1"/>
    <col min="7" max="16384" width="11.453125" style="2"/>
  </cols>
  <sheetData>
    <row r="1" spans="2:7" ht="15" thickBot="1" x14ac:dyDescent="0.4"/>
    <row r="2" spans="2:7" ht="15" thickBot="1" x14ac:dyDescent="0.4">
      <c r="B2" s="3" t="s">
        <v>0</v>
      </c>
      <c r="C2" s="11" t="s">
        <v>114</v>
      </c>
      <c r="D2" s="3" t="s">
        <v>108</v>
      </c>
    </row>
    <row r="3" spans="2:7" ht="15" thickBot="1" x14ac:dyDescent="0.4">
      <c r="B3" s="3" t="s">
        <v>0</v>
      </c>
      <c r="C3" s="11" t="s">
        <v>115</v>
      </c>
      <c r="D3" s="3" t="s">
        <v>87</v>
      </c>
    </row>
    <row r="4" spans="2:7" ht="26.5" thickBot="1" x14ac:dyDescent="0.4">
      <c r="B4" s="3" t="s">
        <v>0</v>
      </c>
      <c r="C4" s="3" t="s">
        <v>1</v>
      </c>
      <c r="D4" s="3" t="s">
        <v>2</v>
      </c>
      <c r="E4" s="21" t="s">
        <v>148</v>
      </c>
      <c r="F4" s="21" t="s">
        <v>137</v>
      </c>
    </row>
    <row r="5" spans="2:7" ht="15" thickBot="1" x14ac:dyDescent="0.4">
      <c r="B5" s="4">
        <v>1</v>
      </c>
      <c r="C5" s="5" t="s">
        <v>3</v>
      </c>
      <c r="D5" s="6" t="s">
        <v>81</v>
      </c>
      <c r="E5" s="136" t="s">
        <v>240</v>
      </c>
      <c r="F5" s="136" t="s">
        <v>241</v>
      </c>
    </row>
    <row r="6" spans="2:7" ht="15" thickBot="1" x14ac:dyDescent="0.4">
      <c r="B6" s="4">
        <v>2</v>
      </c>
      <c r="C6" s="5" t="s">
        <v>4</v>
      </c>
      <c r="D6" s="6" t="s">
        <v>81</v>
      </c>
      <c r="E6" s="136" t="s">
        <v>240</v>
      </c>
      <c r="F6" s="136" t="s">
        <v>241</v>
      </c>
    </row>
    <row r="7" spans="2:7" ht="15" thickBot="1" x14ac:dyDescent="0.4">
      <c r="B7" s="4">
        <v>3</v>
      </c>
      <c r="C7" s="5" t="s">
        <v>5</v>
      </c>
      <c r="D7" s="6" t="s">
        <v>81</v>
      </c>
      <c r="E7" s="136" t="s">
        <v>240</v>
      </c>
      <c r="F7" s="136" t="s">
        <v>241</v>
      </c>
    </row>
    <row r="8" spans="2:7" ht="15" thickBot="1" x14ac:dyDescent="0.4">
      <c r="B8" s="4">
        <v>7</v>
      </c>
      <c r="C8" s="5" t="s">
        <v>131</v>
      </c>
      <c r="D8" s="6" t="s">
        <v>31</v>
      </c>
      <c r="E8" s="136" t="s">
        <v>240</v>
      </c>
      <c r="F8" s="136" t="s">
        <v>242</v>
      </c>
    </row>
    <row r="9" spans="2:7" ht="15" thickBot="1" x14ac:dyDescent="0.4">
      <c r="B9" s="4">
        <v>15</v>
      </c>
      <c r="C9" s="5" t="s">
        <v>15</v>
      </c>
      <c r="D9" s="6" t="s">
        <v>31</v>
      </c>
      <c r="E9" s="136" t="s">
        <v>240</v>
      </c>
      <c r="F9" s="136" t="s">
        <v>243</v>
      </c>
    </row>
    <row r="10" spans="2:7" ht="15" thickBot="1" x14ac:dyDescent="0.4">
      <c r="B10" s="4">
        <v>17</v>
      </c>
      <c r="C10" s="5" t="s">
        <v>17</v>
      </c>
      <c r="D10" s="6" t="s">
        <v>31</v>
      </c>
      <c r="E10" s="136" t="s">
        <v>240</v>
      </c>
      <c r="F10" s="136" t="s">
        <v>243</v>
      </c>
      <c r="G10" s="137"/>
    </row>
    <row r="11" spans="2:7" ht="15" thickBot="1" x14ac:dyDescent="0.4">
      <c r="B11" s="4">
        <v>21</v>
      </c>
      <c r="C11" s="5" t="s">
        <v>21</v>
      </c>
      <c r="D11" s="6" t="s">
        <v>31</v>
      </c>
      <c r="E11" s="136" t="s">
        <v>240</v>
      </c>
      <c r="F11" s="136" t="s">
        <v>243</v>
      </c>
    </row>
    <row r="12" spans="2:7" ht="15" thickBot="1" x14ac:dyDescent="0.4">
      <c r="B12" s="14">
        <v>22</v>
      </c>
      <c r="C12" s="16" t="s">
        <v>123</v>
      </c>
      <c r="D12" s="6" t="s">
        <v>31</v>
      </c>
      <c r="E12" s="136" t="s">
        <v>240</v>
      </c>
      <c r="F12" s="136" t="s">
        <v>243</v>
      </c>
    </row>
    <row r="13" spans="2:7" ht="15" thickBot="1" x14ac:dyDescent="0.4">
      <c r="B13" s="4">
        <v>36</v>
      </c>
      <c r="C13" s="5" t="s">
        <v>84</v>
      </c>
      <c r="D13" s="8" t="s">
        <v>31</v>
      </c>
      <c r="E13" s="136" t="s">
        <v>240</v>
      </c>
      <c r="F13" s="136" t="s">
        <v>242</v>
      </c>
      <c r="G13" s="138" t="s">
        <v>244</v>
      </c>
    </row>
    <row r="14" spans="2:7" ht="15" thickBot="1" x14ac:dyDescent="0.4">
      <c r="B14" s="4">
        <v>38</v>
      </c>
      <c r="C14" s="5" t="s">
        <v>33</v>
      </c>
      <c r="D14" s="8" t="s">
        <v>31</v>
      </c>
      <c r="E14" s="136" t="s">
        <v>240</v>
      </c>
      <c r="F14" s="136" t="s">
        <v>242</v>
      </c>
      <c r="G14" s="138" t="s">
        <v>244</v>
      </c>
    </row>
    <row r="15" spans="2:7" ht="26.5" thickBot="1" x14ac:dyDescent="0.4">
      <c r="B15" s="14">
        <v>41</v>
      </c>
      <c r="C15" s="15" t="s">
        <v>125</v>
      </c>
      <c r="D15" s="8" t="s">
        <v>31</v>
      </c>
      <c r="E15" s="136" t="s">
        <v>240</v>
      </c>
      <c r="F15" s="136" t="s">
        <v>242</v>
      </c>
      <c r="G15" s="138" t="s">
        <v>244</v>
      </c>
    </row>
    <row r="16" spans="2:7" ht="15" thickBot="1" x14ac:dyDescent="0.4">
      <c r="B16" s="4">
        <v>46</v>
      </c>
      <c r="C16" s="5" t="s">
        <v>38</v>
      </c>
      <c r="D16" s="8" t="s">
        <v>31</v>
      </c>
      <c r="E16" s="136" t="s">
        <v>240</v>
      </c>
      <c r="F16" s="136" t="s">
        <v>242</v>
      </c>
      <c r="G16" s="138" t="s">
        <v>244</v>
      </c>
    </row>
    <row r="17" spans="2:7" ht="15" thickBot="1" x14ac:dyDescent="0.4">
      <c r="B17" s="14">
        <v>47</v>
      </c>
      <c r="C17" s="16" t="s">
        <v>121</v>
      </c>
      <c r="D17" s="8" t="s">
        <v>31</v>
      </c>
      <c r="E17" s="136" t="s">
        <v>240</v>
      </c>
      <c r="F17" s="136" t="s">
        <v>242</v>
      </c>
      <c r="G17" s="138" t="s">
        <v>244</v>
      </c>
    </row>
    <row r="18" spans="2:7" ht="15" thickBot="1" x14ac:dyDescent="0.4">
      <c r="B18" s="4">
        <v>50</v>
      </c>
      <c r="C18" s="5" t="s">
        <v>41</v>
      </c>
      <c r="D18" s="8" t="s">
        <v>31</v>
      </c>
      <c r="E18" s="136" t="s">
        <v>240</v>
      </c>
      <c r="F18" s="136" t="s">
        <v>242</v>
      </c>
      <c r="G18" s="138" t="s">
        <v>244</v>
      </c>
    </row>
    <row r="19" spans="2:7" ht="15" thickBot="1" x14ac:dyDescent="0.4">
      <c r="B19" s="4">
        <v>51</v>
      </c>
      <c r="C19" s="5" t="s">
        <v>42</v>
      </c>
      <c r="D19" s="8" t="s">
        <v>31</v>
      </c>
      <c r="E19" s="136" t="s">
        <v>240</v>
      </c>
      <c r="F19" s="136" t="s">
        <v>242</v>
      </c>
      <c r="G19" s="138" t="s">
        <v>244</v>
      </c>
    </row>
    <row r="20" spans="2:7" ht="26.5" thickBot="1" x14ac:dyDescent="0.4">
      <c r="B20" s="4">
        <v>52</v>
      </c>
      <c r="C20" s="5" t="s">
        <v>43</v>
      </c>
      <c r="D20" s="8" t="s">
        <v>31</v>
      </c>
      <c r="E20" s="136" t="s">
        <v>240</v>
      </c>
      <c r="F20" s="136" t="s">
        <v>242</v>
      </c>
      <c r="G20" s="138" t="s">
        <v>244</v>
      </c>
    </row>
    <row r="21" spans="2:7" ht="15" thickBot="1" x14ac:dyDescent="0.4">
      <c r="B21" s="4">
        <v>53</v>
      </c>
      <c r="C21" s="5" t="s">
        <v>106</v>
      </c>
      <c r="D21" s="8" t="s">
        <v>31</v>
      </c>
      <c r="E21" s="136" t="s">
        <v>240</v>
      </c>
      <c r="F21" s="136" t="s">
        <v>242</v>
      </c>
      <c r="G21" s="138" t="s">
        <v>244</v>
      </c>
    </row>
    <row r="22" spans="2:7" ht="26.5" thickBot="1" x14ac:dyDescent="0.4">
      <c r="B22" s="4">
        <v>55</v>
      </c>
      <c r="C22" s="5" t="s">
        <v>44</v>
      </c>
      <c r="D22" s="6" t="s">
        <v>31</v>
      </c>
      <c r="E22" s="136" t="s">
        <v>240</v>
      </c>
      <c r="F22" s="136" t="s">
        <v>245</v>
      </c>
      <c r="G22" s="138" t="s">
        <v>244</v>
      </c>
    </row>
    <row r="23" spans="2:7" ht="15" thickBot="1" x14ac:dyDescent="0.4">
      <c r="B23" s="14">
        <v>58</v>
      </c>
      <c r="C23" s="16" t="s">
        <v>117</v>
      </c>
      <c r="D23" s="6" t="s">
        <v>31</v>
      </c>
      <c r="E23" s="136" t="s">
        <v>240</v>
      </c>
      <c r="F23" s="136" t="s">
        <v>242</v>
      </c>
      <c r="G23" s="138" t="s">
        <v>244</v>
      </c>
    </row>
  </sheetData>
  <pageMargins left="0.7" right="0.7" top="0.75" bottom="0.75" header="0.3" footer="0.3"/>
  <pageSetup paperSize="8"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F21"/>
  <sheetViews>
    <sheetView zoomScaleNormal="100" zoomScalePageLayoutView="15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22" sqref="C22"/>
    </sheetView>
  </sheetViews>
  <sheetFormatPr baseColWidth="10" defaultColWidth="11.453125" defaultRowHeight="14.5" x14ac:dyDescent="0.35"/>
  <cols>
    <col min="1" max="1" width="3" style="39" customWidth="1"/>
    <col min="2" max="2" width="8" style="39" bestFit="1" customWidth="1"/>
    <col min="3" max="3" width="62.453125" style="39" customWidth="1"/>
    <col min="4" max="4" width="7.7265625" style="39" customWidth="1"/>
    <col min="5" max="5" width="14.1796875" style="39" customWidth="1"/>
    <col min="6" max="6" width="12" style="39" customWidth="1"/>
    <col min="7" max="16384" width="11.453125" style="39"/>
  </cols>
  <sheetData>
    <row r="1" spans="2:6" ht="15" thickBot="1" x14ac:dyDescent="0.4"/>
    <row r="2" spans="2:6" ht="15" thickBot="1" x14ac:dyDescent="0.4">
      <c r="B2" s="40" t="s">
        <v>0</v>
      </c>
      <c r="C2" s="41" t="s">
        <v>114</v>
      </c>
      <c r="D2" s="40" t="s">
        <v>113</v>
      </c>
    </row>
    <row r="3" spans="2:6" ht="15" thickBot="1" x14ac:dyDescent="0.4">
      <c r="B3" s="40" t="s">
        <v>0</v>
      </c>
      <c r="C3" s="41" t="s">
        <v>115</v>
      </c>
      <c r="D3" s="40" t="s">
        <v>104</v>
      </c>
    </row>
    <row r="4" spans="2:6" ht="26.5" thickBot="1" x14ac:dyDescent="0.4">
      <c r="B4" s="40" t="s">
        <v>0</v>
      </c>
      <c r="C4" s="40" t="s">
        <v>1</v>
      </c>
      <c r="D4" s="40" t="s">
        <v>105</v>
      </c>
      <c r="E4" s="21" t="s">
        <v>148</v>
      </c>
      <c r="F4" s="21" t="s">
        <v>137</v>
      </c>
    </row>
    <row r="5" spans="2:6" ht="15" thickBot="1" x14ac:dyDescent="0.4">
      <c r="B5" s="42">
        <v>10</v>
      </c>
      <c r="C5" s="43" t="s">
        <v>11</v>
      </c>
      <c r="D5" s="6" t="s">
        <v>31</v>
      </c>
      <c r="E5" s="85" t="s">
        <v>150</v>
      </c>
      <c r="F5" s="44" t="s">
        <v>149</v>
      </c>
    </row>
    <row r="6" spans="2:6" ht="15" thickBot="1" x14ac:dyDescent="0.4">
      <c r="B6" s="42">
        <v>33</v>
      </c>
      <c r="C6" s="43" t="s">
        <v>29</v>
      </c>
      <c r="D6" s="6" t="s">
        <v>31</v>
      </c>
      <c r="E6" s="85" t="s">
        <v>150</v>
      </c>
      <c r="F6" s="44" t="s">
        <v>151</v>
      </c>
    </row>
    <row r="7" spans="2:6" ht="15" thickBot="1" x14ac:dyDescent="0.4">
      <c r="B7" s="42">
        <v>49</v>
      </c>
      <c r="C7" s="43" t="s">
        <v>40</v>
      </c>
      <c r="D7" s="6" t="s">
        <v>31</v>
      </c>
      <c r="E7" s="85" t="s">
        <v>150</v>
      </c>
      <c r="F7" s="44" t="s">
        <v>149</v>
      </c>
    </row>
    <row r="8" spans="2:6" ht="15" thickBot="1" x14ac:dyDescent="0.4">
      <c r="B8" s="42">
        <v>83</v>
      </c>
      <c r="C8" s="43" t="s">
        <v>63</v>
      </c>
      <c r="D8" s="6" t="s">
        <v>31</v>
      </c>
      <c r="E8" s="85" t="s">
        <v>150</v>
      </c>
      <c r="F8" s="44" t="s">
        <v>149</v>
      </c>
    </row>
    <row r="9" spans="2:6" ht="26.5" thickBot="1" x14ac:dyDescent="0.4">
      <c r="B9" s="42">
        <v>84</v>
      </c>
      <c r="C9" s="43" t="s">
        <v>64</v>
      </c>
      <c r="D9" s="6" t="s">
        <v>31</v>
      </c>
      <c r="E9" s="85" t="s">
        <v>150</v>
      </c>
      <c r="F9" s="44" t="s">
        <v>151</v>
      </c>
    </row>
    <row r="10" spans="2:6" ht="15" thickBot="1" x14ac:dyDescent="0.4">
      <c r="B10" s="42">
        <v>85</v>
      </c>
      <c r="C10" s="43" t="s">
        <v>65</v>
      </c>
      <c r="D10" s="6" t="s">
        <v>31</v>
      </c>
      <c r="E10" s="85" t="s">
        <v>150</v>
      </c>
      <c r="F10" s="44" t="s">
        <v>149</v>
      </c>
    </row>
    <row r="11" spans="2:6" ht="15" thickBot="1" x14ac:dyDescent="0.4">
      <c r="B11" s="42">
        <v>86</v>
      </c>
      <c r="C11" s="43" t="s">
        <v>66</v>
      </c>
      <c r="D11" s="6" t="s">
        <v>31</v>
      </c>
      <c r="E11" s="85" t="s">
        <v>150</v>
      </c>
      <c r="F11" s="44" t="s">
        <v>151</v>
      </c>
    </row>
    <row r="12" spans="2:6" ht="15" thickBot="1" x14ac:dyDescent="0.4">
      <c r="B12" s="42">
        <v>87</v>
      </c>
      <c r="C12" s="43" t="s">
        <v>67</v>
      </c>
      <c r="D12" s="6" t="s">
        <v>31</v>
      </c>
      <c r="E12" s="85" t="s">
        <v>150</v>
      </c>
      <c r="F12" s="44" t="s">
        <v>151</v>
      </c>
    </row>
    <row r="13" spans="2:6" ht="15" thickBot="1" x14ac:dyDescent="0.4">
      <c r="B13" s="42">
        <v>88</v>
      </c>
      <c r="C13" s="43" t="s">
        <v>68</v>
      </c>
      <c r="D13" s="6" t="s">
        <v>31</v>
      </c>
      <c r="E13" s="85" t="s">
        <v>150</v>
      </c>
      <c r="F13" s="44" t="s">
        <v>152</v>
      </c>
    </row>
    <row r="14" spans="2:6" ht="15" thickBot="1" x14ac:dyDescent="0.4">
      <c r="B14" s="42">
        <v>89</v>
      </c>
      <c r="C14" s="43" t="s">
        <v>69</v>
      </c>
      <c r="D14" s="6" t="s">
        <v>31</v>
      </c>
      <c r="E14" s="85" t="s">
        <v>150</v>
      </c>
      <c r="F14" s="44" t="s">
        <v>152</v>
      </c>
    </row>
    <row r="15" spans="2:6" ht="15" thickBot="1" x14ac:dyDescent="0.4">
      <c r="B15" s="42">
        <v>92</v>
      </c>
      <c r="C15" s="43" t="s">
        <v>72</v>
      </c>
      <c r="D15" s="6" t="s">
        <v>31</v>
      </c>
      <c r="E15" s="85" t="s">
        <v>150</v>
      </c>
      <c r="F15" s="44" t="s">
        <v>149</v>
      </c>
    </row>
    <row r="16" spans="2:6" ht="15" thickBot="1" x14ac:dyDescent="0.4">
      <c r="B16" s="42">
        <v>95</v>
      </c>
      <c r="C16" s="43" t="s">
        <v>75</v>
      </c>
      <c r="D16" s="6" t="s">
        <v>31</v>
      </c>
      <c r="E16" s="85" t="s">
        <v>150</v>
      </c>
      <c r="F16" s="44" t="s">
        <v>153</v>
      </c>
    </row>
    <row r="17" spans="2:6" ht="15" thickBot="1" x14ac:dyDescent="0.4">
      <c r="B17" s="45">
        <v>101</v>
      </c>
      <c r="C17" s="46" t="s">
        <v>95</v>
      </c>
      <c r="D17" s="6" t="s">
        <v>31</v>
      </c>
      <c r="E17" s="85" t="s">
        <v>150</v>
      </c>
      <c r="F17" s="44" t="s">
        <v>151</v>
      </c>
    </row>
    <row r="18" spans="2:6" ht="15" thickBot="1" x14ac:dyDescent="0.4">
      <c r="B18" s="45">
        <v>102</v>
      </c>
      <c r="C18" s="46" t="s">
        <v>96</v>
      </c>
      <c r="D18" s="6" t="s">
        <v>31</v>
      </c>
      <c r="E18" s="85" t="s">
        <v>150</v>
      </c>
      <c r="F18" s="44" t="s">
        <v>149</v>
      </c>
    </row>
    <row r="19" spans="2:6" ht="15" thickBot="1" x14ac:dyDescent="0.4">
      <c r="B19" s="45">
        <v>103</v>
      </c>
      <c r="C19" s="46" t="s">
        <v>97</v>
      </c>
      <c r="D19" s="6" t="s">
        <v>31</v>
      </c>
      <c r="E19" s="85" t="s">
        <v>150</v>
      </c>
      <c r="F19" s="44" t="s">
        <v>149</v>
      </c>
    </row>
    <row r="20" spans="2:6" ht="15" thickBot="1" x14ac:dyDescent="0.4">
      <c r="B20" s="45">
        <v>105</v>
      </c>
      <c r="C20" s="46" t="s">
        <v>99</v>
      </c>
      <c r="D20" s="6" t="s">
        <v>31</v>
      </c>
      <c r="E20" s="85" t="s">
        <v>150</v>
      </c>
      <c r="F20" s="44" t="s">
        <v>149</v>
      </c>
    </row>
    <row r="21" spans="2:6" ht="15" thickBot="1" x14ac:dyDescent="0.4">
      <c r="B21" s="45">
        <v>106</v>
      </c>
      <c r="C21" s="46" t="s">
        <v>100</v>
      </c>
      <c r="D21" s="6" t="s">
        <v>31</v>
      </c>
      <c r="E21" s="85" t="s">
        <v>150</v>
      </c>
      <c r="F21" s="44" t="s">
        <v>151</v>
      </c>
    </row>
  </sheetData>
  <pageMargins left="0.7" right="0.7" top="0.75" bottom="0.75" header="0.3" footer="0.3"/>
  <pageSetup paperSize="8"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F42"/>
  <sheetViews>
    <sheetView zoomScale="98" zoomScaleNormal="98" zoomScalePageLayoutView="150" workbookViewId="0">
      <pane xSplit="1" ySplit="4" topLeftCell="B20" activePane="bottomRight" state="frozen"/>
      <selection pane="topRight" activeCell="B1" sqref="B1"/>
      <selection pane="bottomLeft" activeCell="A4" sqref="A4"/>
      <selection pane="bottomRight" activeCell="A37" sqref="A37:XFD42"/>
    </sheetView>
  </sheetViews>
  <sheetFormatPr baseColWidth="10" defaultColWidth="11.453125" defaultRowHeight="14.5" x14ac:dyDescent="0.35"/>
  <cols>
    <col min="1" max="1" width="3" style="87" customWidth="1"/>
    <col min="2" max="2" width="8" style="87" bestFit="1" customWidth="1"/>
    <col min="3" max="3" width="62.453125" style="87" customWidth="1"/>
    <col min="4" max="4" width="12.7265625" style="87" customWidth="1"/>
    <col min="5" max="5" width="18.7265625" style="87" customWidth="1"/>
    <col min="6" max="6" width="14.7265625" style="87" customWidth="1"/>
    <col min="7" max="16384" width="11.453125" style="87"/>
  </cols>
  <sheetData>
    <row r="1" spans="2:6" ht="15" thickBot="1" x14ac:dyDescent="0.4"/>
    <row r="2" spans="2:6" ht="15" thickBot="1" x14ac:dyDescent="0.4">
      <c r="B2" s="88" t="s">
        <v>0</v>
      </c>
      <c r="C2" s="89" t="s">
        <v>114</v>
      </c>
      <c r="D2" s="88" t="s">
        <v>112</v>
      </c>
    </row>
    <row r="3" spans="2:6" ht="15" thickBot="1" x14ac:dyDescent="0.4">
      <c r="B3" s="88" t="s">
        <v>0</v>
      </c>
      <c r="C3" s="89" t="s">
        <v>115</v>
      </c>
      <c r="D3" s="88" t="s">
        <v>93</v>
      </c>
    </row>
    <row r="4" spans="2:6" ht="26.5" thickBot="1" x14ac:dyDescent="0.4">
      <c r="B4" s="88" t="s">
        <v>0</v>
      </c>
      <c r="C4" s="88" t="s">
        <v>1</v>
      </c>
      <c r="D4" s="88" t="s">
        <v>2</v>
      </c>
      <c r="E4" s="21" t="s">
        <v>148</v>
      </c>
      <c r="F4" s="21" t="s">
        <v>137</v>
      </c>
    </row>
    <row r="5" spans="2:6" ht="15" thickBot="1" x14ac:dyDescent="0.4">
      <c r="B5" s="90">
        <v>4</v>
      </c>
      <c r="C5" s="91" t="s">
        <v>6</v>
      </c>
      <c r="D5" s="92" t="s">
        <v>31</v>
      </c>
      <c r="E5" s="28" t="s">
        <v>188</v>
      </c>
      <c r="F5" s="27" t="s">
        <v>189</v>
      </c>
    </row>
    <row r="6" spans="2:6" ht="15" thickBot="1" x14ac:dyDescent="0.4">
      <c r="B6" s="90">
        <v>6</v>
      </c>
      <c r="C6" s="91" t="s">
        <v>8</v>
      </c>
      <c r="D6" s="92" t="s">
        <v>31</v>
      </c>
      <c r="E6" s="29" t="s">
        <v>190</v>
      </c>
      <c r="F6" s="27" t="s">
        <v>189</v>
      </c>
    </row>
    <row r="7" spans="2:6" ht="15" thickBot="1" x14ac:dyDescent="0.4">
      <c r="B7" s="90">
        <v>9</v>
      </c>
      <c r="C7" s="91" t="s">
        <v>10</v>
      </c>
      <c r="D7" s="92" t="s">
        <v>31</v>
      </c>
      <c r="E7" s="29" t="s">
        <v>190</v>
      </c>
      <c r="F7" s="27" t="s">
        <v>189</v>
      </c>
    </row>
    <row r="8" spans="2:6" ht="15" thickBot="1" x14ac:dyDescent="0.4">
      <c r="B8" s="90">
        <v>10</v>
      </c>
      <c r="C8" s="91" t="s">
        <v>11</v>
      </c>
      <c r="D8" s="92" t="s">
        <v>31</v>
      </c>
      <c r="E8" s="28" t="s">
        <v>188</v>
      </c>
      <c r="F8" s="27" t="s">
        <v>189</v>
      </c>
    </row>
    <row r="9" spans="2:6" ht="15" thickBot="1" x14ac:dyDescent="0.4">
      <c r="B9" s="93">
        <v>11</v>
      </c>
      <c r="C9" s="94" t="s">
        <v>122</v>
      </c>
      <c r="D9" s="92" t="s">
        <v>31</v>
      </c>
      <c r="E9" s="29" t="s">
        <v>190</v>
      </c>
      <c r="F9" s="27" t="s">
        <v>189</v>
      </c>
    </row>
    <row r="10" spans="2:6" ht="15" thickBot="1" x14ac:dyDescent="0.4">
      <c r="B10" s="90">
        <v>15</v>
      </c>
      <c r="C10" s="91" t="s">
        <v>15</v>
      </c>
      <c r="D10" s="92" t="s">
        <v>31</v>
      </c>
      <c r="E10" s="95" t="s">
        <v>191</v>
      </c>
      <c r="F10" s="27" t="s">
        <v>189</v>
      </c>
    </row>
    <row r="11" spans="2:6" ht="15" thickBot="1" x14ac:dyDescent="0.4">
      <c r="B11" s="90">
        <v>16</v>
      </c>
      <c r="C11" s="91" t="s">
        <v>16</v>
      </c>
      <c r="D11" s="92" t="s">
        <v>31</v>
      </c>
      <c r="E11" s="29" t="s">
        <v>190</v>
      </c>
      <c r="F11" s="27" t="s">
        <v>189</v>
      </c>
    </row>
    <row r="12" spans="2:6" ht="15" thickBot="1" x14ac:dyDescent="0.4">
      <c r="B12" s="90">
        <v>18</v>
      </c>
      <c r="C12" s="91" t="s">
        <v>18</v>
      </c>
      <c r="D12" s="92" t="s">
        <v>31</v>
      </c>
      <c r="E12" s="32" t="s">
        <v>192</v>
      </c>
      <c r="F12" s="27" t="s">
        <v>189</v>
      </c>
    </row>
    <row r="13" spans="2:6" ht="15" thickBot="1" x14ac:dyDescent="0.4">
      <c r="B13" s="90">
        <v>19</v>
      </c>
      <c r="C13" s="91" t="s">
        <v>19</v>
      </c>
      <c r="D13" s="92" t="s">
        <v>31</v>
      </c>
      <c r="E13" s="28" t="s">
        <v>188</v>
      </c>
      <c r="F13" s="27" t="s">
        <v>189</v>
      </c>
    </row>
    <row r="14" spans="2:6" ht="26.5" thickBot="1" x14ac:dyDescent="0.4">
      <c r="B14" s="90">
        <v>29</v>
      </c>
      <c r="C14" s="91" t="s">
        <v>25</v>
      </c>
      <c r="D14" s="92" t="s">
        <v>31</v>
      </c>
      <c r="E14" s="28" t="s">
        <v>188</v>
      </c>
      <c r="F14" s="27" t="s">
        <v>189</v>
      </c>
    </row>
    <row r="15" spans="2:6" ht="26.5" thickBot="1" x14ac:dyDescent="0.4">
      <c r="B15" s="90">
        <v>32</v>
      </c>
      <c r="C15" s="91" t="s">
        <v>28</v>
      </c>
      <c r="D15" s="92" t="s">
        <v>31</v>
      </c>
      <c r="E15" s="29" t="s">
        <v>190</v>
      </c>
      <c r="F15" s="27" t="s">
        <v>189</v>
      </c>
    </row>
    <row r="16" spans="2:6" ht="15" thickBot="1" x14ac:dyDescent="0.4">
      <c r="B16" s="90">
        <v>33</v>
      </c>
      <c r="C16" s="91" t="s">
        <v>29</v>
      </c>
      <c r="D16" s="92" t="s">
        <v>31</v>
      </c>
      <c r="E16" s="96" t="s">
        <v>193</v>
      </c>
      <c r="F16" s="27" t="s">
        <v>189</v>
      </c>
    </row>
    <row r="17" spans="2:6" ht="15" thickBot="1" x14ac:dyDescent="0.4">
      <c r="B17" s="90">
        <v>35</v>
      </c>
      <c r="C17" s="91" t="s">
        <v>83</v>
      </c>
      <c r="D17" s="97" t="s">
        <v>31</v>
      </c>
      <c r="E17" s="28" t="s">
        <v>188</v>
      </c>
      <c r="F17" s="27" t="s">
        <v>189</v>
      </c>
    </row>
    <row r="18" spans="2:6" ht="15" thickBot="1" x14ac:dyDescent="0.4">
      <c r="B18" s="90">
        <v>46</v>
      </c>
      <c r="C18" s="91" t="s">
        <v>38</v>
      </c>
      <c r="D18" s="92" t="s">
        <v>31</v>
      </c>
      <c r="E18" s="28" t="s">
        <v>188</v>
      </c>
      <c r="F18" s="27" t="s">
        <v>189</v>
      </c>
    </row>
    <row r="19" spans="2:6" ht="15" thickBot="1" x14ac:dyDescent="0.4">
      <c r="B19" s="90">
        <v>49</v>
      </c>
      <c r="C19" s="91" t="s">
        <v>40</v>
      </c>
      <c r="D19" s="92" t="s">
        <v>31</v>
      </c>
      <c r="E19" s="28" t="s">
        <v>188</v>
      </c>
      <c r="F19" s="27" t="s">
        <v>189</v>
      </c>
    </row>
    <row r="20" spans="2:6" ht="15" thickBot="1" x14ac:dyDescent="0.4">
      <c r="B20" s="90">
        <v>50</v>
      </c>
      <c r="C20" s="91" t="s">
        <v>41</v>
      </c>
      <c r="D20" s="92" t="s">
        <v>31</v>
      </c>
      <c r="E20" s="28" t="s">
        <v>188</v>
      </c>
      <c r="F20" s="27" t="s">
        <v>189</v>
      </c>
    </row>
    <row r="21" spans="2:6" ht="15" thickBot="1" x14ac:dyDescent="0.4">
      <c r="B21" s="90">
        <v>51</v>
      </c>
      <c r="C21" s="91" t="s">
        <v>42</v>
      </c>
      <c r="D21" s="92" t="s">
        <v>31</v>
      </c>
      <c r="E21" s="28" t="s">
        <v>188</v>
      </c>
      <c r="F21" s="27" t="s">
        <v>189</v>
      </c>
    </row>
    <row r="22" spans="2:6" ht="26.5" thickBot="1" x14ac:dyDescent="0.4">
      <c r="B22" s="90">
        <v>55</v>
      </c>
      <c r="C22" s="91" t="s">
        <v>44</v>
      </c>
      <c r="D22" s="92" t="s">
        <v>31</v>
      </c>
      <c r="E22" s="26" t="s">
        <v>194</v>
      </c>
      <c r="F22" s="27" t="s">
        <v>189</v>
      </c>
    </row>
    <row r="23" spans="2:6" ht="26.5" thickBot="1" x14ac:dyDescent="0.4">
      <c r="B23" s="90">
        <v>62</v>
      </c>
      <c r="C23" s="91" t="s">
        <v>47</v>
      </c>
      <c r="D23" s="92" t="s">
        <v>31</v>
      </c>
      <c r="E23" s="26" t="s">
        <v>194</v>
      </c>
      <c r="F23" s="27" t="s">
        <v>189</v>
      </c>
    </row>
    <row r="24" spans="2:6" ht="15" thickBot="1" x14ac:dyDescent="0.4">
      <c r="B24" s="90">
        <v>83</v>
      </c>
      <c r="C24" s="91" t="s">
        <v>63</v>
      </c>
      <c r="D24" s="92" t="s">
        <v>31</v>
      </c>
      <c r="E24" s="28" t="s">
        <v>188</v>
      </c>
      <c r="F24" s="27" t="s">
        <v>189</v>
      </c>
    </row>
    <row r="25" spans="2:6" ht="26.5" thickBot="1" x14ac:dyDescent="0.4">
      <c r="B25" s="90">
        <v>84</v>
      </c>
      <c r="C25" s="91" t="s">
        <v>64</v>
      </c>
      <c r="D25" s="92" t="s">
        <v>31</v>
      </c>
      <c r="E25" s="29" t="s">
        <v>190</v>
      </c>
      <c r="F25" s="27" t="s">
        <v>189</v>
      </c>
    </row>
    <row r="26" spans="2:6" ht="15" thickBot="1" x14ac:dyDescent="0.4">
      <c r="B26" s="90">
        <v>85</v>
      </c>
      <c r="C26" s="91" t="s">
        <v>65</v>
      </c>
      <c r="D26" s="92" t="s">
        <v>31</v>
      </c>
      <c r="E26" s="32" t="s">
        <v>192</v>
      </c>
      <c r="F26" s="27" t="s">
        <v>189</v>
      </c>
    </row>
    <row r="27" spans="2:6" ht="15" thickBot="1" x14ac:dyDescent="0.4">
      <c r="B27" s="90">
        <v>86</v>
      </c>
      <c r="C27" s="91" t="s">
        <v>66</v>
      </c>
      <c r="D27" s="92" t="s">
        <v>31</v>
      </c>
      <c r="E27" s="95" t="s">
        <v>191</v>
      </c>
      <c r="F27" s="27" t="s">
        <v>189</v>
      </c>
    </row>
    <row r="28" spans="2:6" ht="15" thickBot="1" x14ac:dyDescent="0.4">
      <c r="B28" s="90">
        <v>87</v>
      </c>
      <c r="C28" s="91" t="s">
        <v>67</v>
      </c>
      <c r="D28" s="92" t="s">
        <v>31</v>
      </c>
      <c r="E28" s="28" t="s">
        <v>188</v>
      </c>
      <c r="F28" s="27" t="s">
        <v>189</v>
      </c>
    </row>
    <row r="29" spans="2:6" ht="15" thickBot="1" x14ac:dyDescent="0.4">
      <c r="B29" s="90">
        <v>88</v>
      </c>
      <c r="C29" s="91" t="s">
        <v>68</v>
      </c>
      <c r="D29" s="92" t="s">
        <v>31</v>
      </c>
      <c r="E29" s="95" t="s">
        <v>191</v>
      </c>
      <c r="F29" s="27" t="s">
        <v>189</v>
      </c>
    </row>
    <row r="30" spans="2:6" ht="15" thickBot="1" x14ac:dyDescent="0.4">
      <c r="B30" s="90">
        <v>89</v>
      </c>
      <c r="C30" s="91" t="s">
        <v>69</v>
      </c>
      <c r="D30" s="92" t="s">
        <v>31</v>
      </c>
      <c r="E30" s="95" t="s">
        <v>191</v>
      </c>
      <c r="F30" s="27" t="s">
        <v>189</v>
      </c>
    </row>
    <row r="31" spans="2:6" ht="15" thickBot="1" x14ac:dyDescent="0.4">
      <c r="B31" s="90">
        <v>90</v>
      </c>
      <c r="C31" s="91" t="s">
        <v>70</v>
      </c>
      <c r="D31" s="92" t="s">
        <v>31</v>
      </c>
      <c r="E31" s="28" t="s">
        <v>188</v>
      </c>
      <c r="F31" s="27" t="s">
        <v>189</v>
      </c>
    </row>
    <row r="32" spans="2:6" ht="15" thickBot="1" x14ac:dyDescent="0.4">
      <c r="B32" s="90">
        <v>91</v>
      </c>
      <c r="C32" s="91" t="s">
        <v>71</v>
      </c>
      <c r="D32" s="92" t="s">
        <v>31</v>
      </c>
      <c r="E32" s="28" t="s">
        <v>188</v>
      </c>
      <c r="F32" s="27" t="s">
        <v>189</v>
      </c>
    </row>
    <row r="33" spans="2:6" ht="15" thickBot="1" x14ac:dyDescent="0.4">
      <c r="B33" s="90">
        <v>92</v>
      </c>
      <c r="C33" s="91" t="s">
        <v>72</v>
      </c>
      <c r="D33" s="92" t="s">
        <v>31</v>
      </c>
      <c r="E33" s="28" t="s">
        <v>188</v>
      </c>
      <c r="F33" s="27" t="s">
        <v>189</v>
      </c>
    </row>
    <row r="34" spans="2:6" ht="15" thickBot="1" x14ac:dyDescent="0.4">
      <c r="B34" s="90">
        <v>93</v>
      </c>
      <c r="C34" s="91" t="s">
        <v>73</v>
      </c>
      <c r="D34" s="92" t="s">
        <v>31</v>
      </c>
      <c r="E34" s="28" t="s">
        <v>188</v>
      </c>
      <c r="F34" s="27" t="s">
        <v>189</v>
      </c>
    </row>
    <row r="35" spans="2:6" ht="15" thickBot="1" x14ac:dyDescent="0.4">
      <c r="B35" s="90">
        <v>94</v>
      </c>
      <c r="C35" s="91" t="s">
        <v>74</v>
      </c>
      <c r="D35" s="92" t="s">
        <v>31</v>
      </c>
      <c r="E35" s="28" t="s">
        <v>188</v>
      </c>
      <c r="F35" s="27" t="s">
        <v>189</v>
      </c>
    </row>
    <row r="36" spans="2:6" ht="15" thickBot="1" x14ac:dyDescent="0.4">
      <c r="B36" s="90">
        <v>95</v>
      </c>
      <c r="C36" s="91" t="s">
        <v>75</v>
      </c>
      <c r="D36" s="92" t="s">
        <v>31</v>
      </c>
      <c r="E36" s="28" t="s">
        <v>188</v>
      </c>
      <c r="F36" s="27" t="s">
        <v>189</v>
      </c>
    </row>
    <row r="37" spans="2:6" ht="15" thickBot="1" x14ac:dyDescent="0.4">
      <c r="B37" s="90">
        <v>99</v>
      </c>
      <c r="C37" s="91" t="s">
        <v>79</v>
      </c>
      <c r="D37" s="92" t="s">
        <v>31</v>
      </c>
      <c r="E37" s="28" t="s">
        <v>188</v>
      </c>
      <c r="F37" s="27" t="s">
        <v>189</v>
      </c>
    </row>
    <row r="38" spans="2:6" ht="15" thickBot="1" x14ac:dyDescent="0.4">
      <c r="B38" s="93">
        <v>101</v>
      </c>
      <c r="C38" s="94" t="s">
        <v>95</v>
      </c>
      <c r="D38" s="92" t="s">
        <v>31</v>
      </c>
      <c r="E38" s="95" t="s">
        <v>191</v>
      </c>
      <c r="F38" s="27" t="s">
        <v>189</v>
      </c>
    </row>
    <row r="39" spans="2:6" ht="15" thickBot="1" x14ac:dyDescent="0.4">
      <c r="B39" s="93">
        <v>102</v>
      </c>
      <c r="C39" s="94" t="s">
        <v>96</v>
      </c>
      <c r="D39" s="92" t="s">
        <v>31</v>
      </c>
      <c r="E39" s="95" t="s">
        <v>191</v>
      </c>
      <c r="F39" s="27" t="s">
        <v>189</v>
      </c>
    </row>
    <row r="40" spans="2:6" ht="15" thickBot="1" x14ac:dyDescent="0.4">
      <c r="B40" s="93">
        <v>103</v>
      </c>
      <c r="C40" s="94" t="s">
        <v>97</v>
      </c>
      <c r="D40" s="92" t="s">
        <v>31</v>
      </c>
      <c r="E40" s="95" t="s">
        <v>191</v>
      </c>
      <c r="F40" s="27" t="s">
        <v>189</v>
      </c>
    </row>
    <row r="41" spans="2:6" ht="15" thickBot="1" x14ac:dyDescent="0.4">
      <c r="B41" s="93">
        <v>105</v>
      </c>
      <c r="C41" s="94" t="s">
        <v>99</v>
      </c>
      <c r="D41" s="92" t="s">
        <v>31</v>
      </c>
      <c r="E41" s="95" t="s">
        <v>191</v>
      </c>
      <c r="F41" s="27" t="s">
        <v>189</v>
      </c>
    </row>
    <row r="42" spans="2:6" ht="15" thickBot="1" x14ac:dyDescent="0.4">
      <c r="B42" s="93">
        <v>106</v>
      </c>
      <c r="C42" s="94" t="s">
        <v>100</v>
      </c>
      <c r="D42" s="92" t="s">
        <v>31</v>
      </c>
      <c r="E42" s="95" t="s">
        <v>191</v>
      </c>
      <c r="F42" s="27" t="s">
        <v>189</v>
      </c>
    </row>
  </sheetData>
  <pageMargins left="0.7" right="0.7" top="0.75" bottom="0.75" header="0.3" footer="0.3"/>
  <pageSetup paperSize="8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18</vt:i4>
      </vt:variant>
    </vt:vector>
  </HeadingPairs>
  <TitlesOfParts>
    <vt:vector size="32" baseType="lpstr">
      <vt:lpstr>Consortium</vt:lpstr>
      <vt:lpstr>CIEMAT</vt:lpstr>
      <vt:lpstr>CNRS</vt:lpstr>
      <vt:lpstr>ENEA</vt:lpstr>
      <vt:lpstr>DLR</vt:lpstr>
      <vt:lpstr>CEA</vt:lpstr>
      <vt:lpstr>UEVORA</vt:lpstr>
      <vt:lpstr>ETHZ</vt:lpstr>
      <vt:lpstr>IMDEA</vt:lpstr>
      <vt:lpstr>CYI</vt:lpstr>
      <vt:lpstr>Fraunhofer</vt:lpstr>
      <vt:lpstr>LNEG</vt:lpstr>
      <vt:lpstr>METU</vt:lpstr>
      <vt:lpstr>UAL</vt:lpstr>
      <vt:lpstr>Consortium!_Toc380506112</vt:lpstr>
      <vt:lpstr>ENEA!_Toc380506112</vt:lpstr>
      <vt:lpstr>Fraunhofer!_Toc380506112</vt:lpstr>
      <vt:lpstr>LNEG!_Toc380506112</vt:lpstr>
      <vt:lpstr>CNRS!_Toc388368564</vt:lpstr>
      <vt:lpstr>Consortium!_Toc388368564</vt:lpstr>
      <vt:lpstr>ENEA!_Toc388368564</vt:lpstr>
      <vt:lpstr>Fraunhofer!_Toc388368564</vt:lpstr>
      <vt:lpstr>UEVORA!_Toc388368564</vt:lpstr>
      <vt:lpstr>Consortium!_Toc388368568</vt:lpstr>
      <vt:lpstr>ENEA!_Toc388368568</vt:lpstr>
      <vt:lpstr>CIEMAT!_Toc388368571</vt:lpstr>
      <vt:lpstr>Consortium!_Toc388368571</vt:lpstr>
      <vt:lpstr>ENEA!_Toc388368571</vt:lpstr>
      <vt:lpstr>Fraunhofer!_Toc388368571</vt:lpstr>
      <vt:lpstr>UEVORA!_Toc388368571</vt:lpstr>
      <vt:lpstr>Consortium!_Toc388368583</vt:lpstr>
      <vt:lpstr>IMDEA!_Toc388368583</vt:lpstr>
    </vt:vector>
  </TitlesOfParts>
  <Company>Plataforma Solar de Almeria - Ciemat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Moreno, Ricardo</dc:creator>
  <cp:lastModifiedBy>Prouteau Marie</cp:lastModifiedBy>
  <cp:revision>1</cp:revision>
  <cp:lastPrinted>2017-12-13T13:51:18Z</cp:lastPrinted>
  <dcterms:created xsi:type="dcterms:W3CDTF">2017-11-07T14:43:39Z</dcterms:created>
  <dcterms:modified xsi:type="dcterms:W3CDTF">2019-10-28T03:10:21Z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Plataforma Solar de Almeria - Ciemat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